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0" windowWidth="8475" windowHeight="6255" tabRatio="781" firstSheet="1" activeTab="1"/>
  </bookViews>
  <sheets>
    <sheet name="mejdunarodni" sheetId="1" r:id="rId1"/>
    <sheet name="пшеница, брашно и хляб" sheetId="2" r:id="rId2"/>
  </sheets>
  <externalReferences>
    <externalReference r:id="rId5"/>
  </externalReferences>
  <definedNames>
    <definedName name="_xlnm.Print_Area" localSheetId="1">'пшеница, брашно и хляб'!$A$1:$N$67</definedName>
  </definedNames>
  <calcPr fullCalcOnLoad="1"/>
</workbook>
</file>

<file path=xl/sharedStrings.xml><?xml version="1.0" encoding="utf-8"?>
<sst xmlns="http://schemas.openxmlformats.org/spreadsheetml/2006/main" count="361" uniqueCount="65">
  <si>
    <t>VIII</t>
  </si>
  <si>
    <t>IX</t>
  </si>
  <si>
    <t>X</t>
  </si>
  <si>
    <t>XI</t>
  </si>
  <si>
    <t>XII</t>
  </si>
  <si>
    <t>II</t>
  </si>
  <si>
    <t>III</t>
  </si>
  <si>
    <t>IV</t>
  </si>
  <si>
    <t>V</t>
  </si>
  <si>
    <t>VI</t>
  </si>
  <si>
    <t>VII</t>
  </si>
  <si>
    <t>I</t>
  </si>
  <si>
    <t>средно</t>
  </si>
  <si>
    <t>2002/03</t>
  </si>
  <si>
    <t>2003/04</t>
  </si>
  <si>
    <t>2004/05</t>
  </si>
  <si>
    <t>2005/06</t>
  </si>
  <si>
    <t>2001/02</t>
  </si>
  <si>
    <t>2006/07</t>
  </si>
  <si>
    <t>2007/08</t>
  </si>
  <si>
    <t>2008/09</t>
  </si>
  <si>
    <t>І</t>
  </si>
  <si>
    <t>ІІ</t>
  </si>
  <si>
    <t>ІІІ</t>
  </si>
  <si>
    <t>ІV</t>
  </si>
  <si>
    <t>VІ</t>
  </si>
  <si>
    <t>Х</t>
  </si>
  <si>
    <t>лв./тон</t>
  </si>
  <si>
    <t>Мярка</t>
  </si>
  <si>
    <t>ХІ</t>
  </si>
  <si>
    <t>ХІІ</t>
  </si>
  <si>
    <t>Изкупни цени на хлебна пшеница</t>
  </si>
  <si>
    <t>лв. /тон</t>
  </si>
  <si>
    <t>маркетингови години</t>
  </si>
  <si>
    <t>мярка</t>
  </si>
  <si>
    <t>IХ</t>
  </si>
  <si>
    <t>лв/ тон</t>
  </si>
  <si>
    <t xml:space="preserve"> -</t>
  </si>
  <si>
    <t> -</t>
  </si>
  <si>
    <t>Изкупни цени на ечемик</t>
  </si>
  <si>
    <t>Изкупни цени на царевица</t>
  </si>
  <si>
    <t>B2007/08</t>
  </si>
  <si>
    <t>U2007/08</t>
  </si>
  <si>
    <t>$</t>
  </si>
  <si>
    <t>курс</t>
  </si>
  <si>
    <t>България</t>
  </si>
  <si>
    <t>Украйна</t>
  </si>
  <si>
    <t>България - изкупни цени</t>
  </si>
  <si>
    <t>Украйна - EXW</t>
  </si>
  <si>
    <t>Унгария EXW Будапеща</t>
  </si>
  <si>
    <t>САЩ</t>
  </si>
  <si>
    <t>Аржентина</t>
  </si>
  <si>
    <t>Австралия</t>
  </si>
  <si>
    <t>Канада</t>
  </si>
  <si>
    <t>2009/10</t>
  </si>
  <si>
    <t>2010/11</t>
  </si>
  <si>
    <t>2011/12</t>
  </si>
  <si>
    <t>2000/01</t>
  </si>
  <si>
    <t>1999/00</t>
  </si>
  <si>
    <t>2012/13</t>
  </si>
  <si>
    <t>Изкупни цени на хлебна пшеница, лв./тон без ДДС</t>
  </si>
  <si>
    <t>Цени на едро на хляб "Стара Загора", лв./кг с ДДС</t>
  </si>
  <si>
    <t xml:space="preserve">Цени на едро на брашно тип 500, лв./тон с ДДС </t>
  </si>
  <si>
    <t>Цени на дребно на хляб "Стара Загора", лв./кг с ДДС</t>
  </si>
  <si>
    <t>Източник: САПИ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</si>
</sst>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  <numFmt numFmtId="176" formatCode="0.000"/>
    <numFmt numFmtId="177" formatCode="#,##0.00\ _л_в"/>
    <numFmt numFmtId="178" formatCode="0.000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0_ ;\-#,##0.00\ "/>
    <numFmt numFmtId="188" formatCode="0.000000"/>
    <numFmt numFmtId="189" formatCode="[$-402]dd\ mmmm\ yyyy\ &quot;г.&quot;"/>
    <numFmt numFmtId="190" formatCode="#,##0.0000"/>
    <numFmt numFmtId="191" formatCode="#,##0.00000"/>
    <numFmt numFmtId="192" formatCode="0.0%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.5"/>
      <name val="Times New Roman"/>
      <family val="1"/>
    </font>
    <font>
      <b/>
      <sz val="8"/>
      <name val="Times New Roman"/>
      <family val="1"/>
    </font>
    <font>
      <b/>
      <sz val="9.25"/>
      <name val="Times New Roman"/>
      <family val="1"/>
    </font>
    <font>
      <b/>
      <sz val="9.5"/>
      <name val="Times New Roman"/>
      <family val="1"/>
    </font>
    <font>
      <b/>
      <sz val="11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0"/>
    </font>
    <font>
      <sz val="8.75"/>
      <name val="Arial"/>
      <family val="2"/>
    </font>
    <font>
      <sz val="8.75"/>
      <color indexed="10"/>
      <name val="Arial"/>
      <family val="2"/>
    </font>
    <font>
      <sz val="8.75"/>
      <color indexed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9.25"/>
      <name val="Times New Roman"/>
      <family val="1"/>
    </font>
    <font>
      <b/>
      <u val="single"/>
      <sz val="9.25"/>
      <color indexed="12"/>
      <name val="Times New Roman"/>
      <family val="1"/>
    </font>
    <font>
      <b/>
      <sz val="9.25"/>
      <color indexed="10"/>
      <name val="Times New Roman"/>
      <family val="1"/>
    </font>
    <font>
      <b/>
      <i/>
      <sz val="9.25"/>
      <name val="Times New Roman"/>
      <family val="1"/>
    </font>
    <font>
      <b/>
      <i/>
      <sz val="9.25"/>
      <color indexed="3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" xfId="15" applyNumberFormat="1" applyFont="1" applyFill="1" applyBorder="1" applyAlignment="1">
      <alignment horizontal="center" vertical="center"/>
    </xf>
    <xf numFmtId="0" fontId="17" fillId="0" borderId="1" xfId="1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8" fillId="0" borderId="1" xfId="23" applyFont="1" applyFill="1" applyBorder="1" applyAlignment="1">
      <alignment horizontal="center" vertical="center" wrapText="1"/>
      <protection/>
    </xf>
    <xf numFmtId="0" fontId="18" fillId="0" borderId="1" xfId="23" applyFont="1" applyFill="1" applyBorder="1" applyAlignment="1">
      <alignment horizontal="center" wrapText="1"/>
      <protection/>
    </xf>
    <xf numFmtId="0" fontId="18" fillId="0" borderId="1" xfId="22" applyFont="1" applyFill="1" applyBorder="1" applyAlignment="1">
      <alignment horizontal="center" vertical="center"/>
      <protection/>
    </xf>
    <xf numFmtId="0" fontId="18" fillId="0" borderId="1" xfId="23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horizontal="center" wrapText="1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17" fillId="0" borderId="2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8" fillId="0" borderId="1" xfId="24" applyFont="1" applyFill="1" applyBorder="1" applyAlignment="1">
      <alignment horizontal="center" vertical="center"/>
      <protection/>
    </xf>
    <xf numFmtId="1" fontId="17" fillId="0" borderId="0" xfId="0" applyNumberFormat="1" applyFont="1" applyAlignment="1">
      <alignment/>
    </xf>
    <xf numFmtId="1" fontId="17" fillId="0" borderId="1" xfId="15" applyNumberFormat="1" applyFont="1" applyFill="1" applyBorder="1" applyAlignment="1">
      <alignment horizontal="center" vertical="center"/>
    </xf>
    <xf numFmtId="1" fontId="18" fillId="0" borderId="1" xfId="22" applyNumberFormat="1" applyFont="1" applyFill="1" applyBorder="1" applyAlignment="1">
      <alignment horizontal="center" vertical="center"/>
      <protection/>
    </xf>
    <xf numFmtId="1" fontId="18" fillId="0" borderId="1" xfId="24" applyNumberFormat="1" applyFont="1" applyFill="1" applyBorder="1" applyAlignment="1">
      <alignment horizontal="center" vertical="center"/>
      <protection/>
    </xf>
    <xf numFmtId="1" fontId="17" fillId="2" borderId="3" xfId="15" applyNumberFormat="1" applyFont="1" applyFill="1" applyBorder="1" applyAlignment="1">
      <alignment horizontal="center" vertical="center"/>
    </xf>
    <xf numFmtId="1" fontId="17" fillId="2" borderId="4" xfId="1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9" fontId="0" fillId="0" borderId="0" xfId="25" applyAlignment="1">
      <alignment/>
    </xf>
    <xf numFmtId="0" fontId="24" fillId="0" borderId="1" xfId="0" applyFont="1" applyBorder="1" applyAlignment="1">
      <alignment/>
    </xf>
    <xf numFmtId="3" fontId="24" fillId="0" borderId="1" xfId="0" applyNumberFormat="1" applyFont="1" applyBorder="1" applyAlignment="1">
      <alignment horizontal="right"/>
    </xf>
    <xf numFmtId="3" fontId="24" fillId="0" borderId="1" xfId="15" applyNumberFormat="1" applyFont="1" applyBorder="1" applyAlignment="1">
      <alignment horizontal="right"/>
    </xf>
    <xf numFmtId="3" fontId="24" fillId="0" borderId="1" xfId="15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26" fillId="0" borderId="1" xfId="15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/>
    </xf>
    <xf numFmtId="4" fontId="26" fillId="0" borderId="1" xfId="15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9" fontId="26" fillId="0" borderId="0" xfId="25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Alignment="1">
      <alignment/>
    </xf>
    <xf numFmtId="4" fontId="24" fillId="0" borderId="1" xfId="0" applyNumberFormat="1" applyFont="1" applyBorder="1" applyAlignment="1">
      <alignment horizontal="right"/>
    </xf>
    <xf numFmtId="4" fontId="24" fillId="0" borderId="1" xfId="15" applyNumberFormat="1" applyFont="1" applyBorder="1" applyAlignment="1">
      <alignment horizontal="right"/>
    </xf>
    <xf numFmtId="4" fontId="24" fillId="0" borderId="1" xfId="15" applyNumberFormat="1" applyFont="1" applyFill="1" applyBorder="1" applyAlignment="1">
      <alignment horizontal="right"/>
    </xf>
    <xf numFmtId="4" fontId="26" fillId="0" borderId="1" xfId="21" applyNumberFormat="1" applyFont="1" applyFill="1" applyBorder="1" applyAlignment="1">
      <alignment horizontal="right" vertical="center"/>
      <protection/>
    </xf>
    <xf numFmtId="3" fontId="24" fillId="0" borderId="1" xfId="0" applyNumberFormat="1" applyFont="1" applyBorder="1" applyAlignment="1">
      <alignment/>
    </xf>
    <xf numFmtId="3" fontId="26" fillId="0" borderId="1" xfId="0" applyNumberFormat="1" applyFont="1" applyFill="1" applyBorder="1" applyAlignment="1">
      <alignment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4" fontId="26" fillId="2" borderId="1" xfId="15" applyNumberFormat="1" applyFont="1" applyFill="1" applyBorder="1" applyAlignment="1">
      <alignment/>
    </xf>
    <xf numFmtId="4" fontId="24" fillId="2" borderId="1" xfId="0" applyNumberFormat="1" applyFont="1" applyFill="1" applyBorder="1" applyAlignment="1">
      <alignment/>
    </xf>
    <xf numFmtId="0" fontId="24" fillId="0" borderId="1" xfId="0" applyFont="1" applyBorder="1" applyAlignment="1">
      <alignment horizontal="right"/>
    </xf>
    <xf numFmtId="2" fontId="24" fillId="0" borderId="1" xfId="0" applyNumberFormat="1" applyFont="1" applyBorder="1" applyAlignment="1">
      <alignment horizontal="right"/>
    </xf>
    <xf numFmtId="0" fontId="24" fillId="0" borderId="1" xfId="0" applyFont="1" applyFill="1" applyBorder="1" applyAlignment="1">
      <alignment/>
    </xf>
    <xf numFmtId="4" fontId="24" fillId="0" borderId="1" xfId="0" applyNumberFormat="1" applyFont="1" applyBorder="1" applyAlignment="1">
      <alignment/>
    </xf>
    <xf numFmtId="4" fontId="24" fillId="0" borderId="1" xfId="0" applyNumberFormat="1" applyFont="1" applyFill="1" applyBorder="1" applyAlignment="1">
      <alignment/>
    </xf>
    <xf numFmtId="1" fontId="24" fillId="0" borderId="1" xfId="0" applyNumberFormat="1" applyFont="1" applyBorder="1" applyAlignment="1">
      <alignment horizontal="right"/>
    </xf>
    <xf numFmtId="0" fontId="24" fillId="2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/>
    </xf>
    <xf numFmtId="0" fontId="24" fillId="2" borderId="1" xfId="15" applyNumberFormat="1" applyFont="1" applyFill="1" applyBorder="1" applyAlignment="1">
      <alignment horizontal="right" vertical="center"/>
    </xf>
    <xf numFmtId="0" fontId="24" fillId="2" borderId="1" xfId="15" applyNumberFormat="1" applyFont="1" applyFill="1" applyBorder="1" applyAlignment="1">
      <alignment horizontal="right" vertical="center" wrapText="1"/>
    </xf>
    <xf numFmtId="192" fontId="24" fillId="0" borderId="0" xfId="25" applyNumberFormat="1" applyFont="1" applyAlignment="1">
      <alignment/>
    </xf>
    <xf numFmtId="192" fontId="26" fillId="0" borderId="0" xfId="25" applyNumberFormat="1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0" fontId="25" fillId="2" borderId="1" xfId="0" applyFont="1" applyFill="1" applyBorder="1" applyAlignment="1">
      <alignment horizontal="left" vertical="center"/>
    </xf>
    <xf numFmtId="3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/>
    </xf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Fill="1" applyBorder="1" applyAlignment="1">
      <alignment/>
    </xf>
    <xf numFmtId="3" fontId="25" fillId="0" borderId="1" xfId="0" applyNumberFormat="1" applyFont="1" applyBorder="1" applyAlignment="1">
      <alignment/>
    </xf>
    <xf numFmtId="4" fontId="27" fillId="2" borderId="1" xfId="15" applyNumberFormat="1" applyFont="1" applyFill="1" applyBorder="1" applyAlignment="1">
      <alignment/>
    </xf>
    <xf numFmtId="4" fontId="25" fillId="2" borderId="1" xfId="0" applyNumberFormat="1" applyFont="1" applyFill="1" applyBorder="1" applyAlignment="1">
      <alignment/>
    </xf>
    <xf numFmtId="4" fontId="25" fillId="0" borderId="1" xfId="0" applyNumberFormat="1" applyFont="1" applyBorder="1" applyAlignment="1">
      <alignment/>
    </xf>
    <xf numFmtId="4" fontId="27" fillId="0" borderId="1" xfId="15" applyNumberFormat="1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8" fillId="2" borderId="1" xfId="22" applyFont="1" applyFill="1" applyBorder="1" applyAlignment="1">
      <alignment horizontal="center" wrapText="1"/>
      <protection/>
    </xf>
    <xf numFmtId="0" fontId="18" fillId="2" borderId="2" xfId="22" applyFont="1" applyFill="1" applyBorder="1" applyAlignment="1">
      <alignment horizontal="center" wrapText="1"/>
      <protection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7" xfId="23" applyFont="1" applyFill="1" applyBorder="1" applyAlignment="1">
      <alignment horizontal="center" vertical="center" wrapText="1"/>
      <protection/>
    </xf>
    <xf numFmtId="0" fontId="18" fillId="0" borderId="8" xfId="23" applyFont="1" applyFill="1" applyBorder="1" applyAlignment="1">
      <alignment horizontal="center" vertical="center" wrapText="1"/>
      <protection/>
    </xf>
    <xf numFmtId="0" fontId="18" fillId="0" borderId="2" xfId="23" applyFont="1" applyFill="1" applyBorder="1" applyAlignment="1">
      <alignment horizontal="center" vertical="center" wrapText="1"/>
      <protection/>
    </xf>
    <xf numFmtId="0" fontId="18" fillId="2" borderId="9" xfId="22" applyFont="1" applyFill="1" applyBorder="1" applyAlignment="1">
      <alignment horizontal="center" wrapText="1"/>
      <protection/>
    </xf>
    <xf numFmtId="0" fontId="18" fillId="2" borderId="10" xfId="22" applyFont="1" applyFill="1" applyBorder="1" applyAlignment="1">
      <alignment horizontal="center" wrapText="1"/>
      <protection/>
    </xf>
    <xf numFmtId="0" fontId="18" fillId="2" borderId="11" xfId="22" applyFont="1" applyFill="1" applyBorder="1" applyAlignment="1">
      <alignment horizontal="center" wrapText="1"/>
      <protection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5" xfId="22" applyFont="1" applyFill="1" applyBorder="1" applyAlignment="1">
      <alignment horizontal="center" wrapText="1"/>
      <protection/>
    </xf>
    <xf numFmtId="0" fontId="18" fillId="2" borderId="6" xfId="22" applyFont="1" applyFill="1" applyBorder="1" applyAlignment="1">
      <alignment horizontal="center" wrapText="1"/>
      <protection/>
    </xf>
    <xf numFmtId="0" fontId="18" fillId="2" borderId="3" xfId="22" applyFont="1" applyFill="1" applyBorder="1" applyAlignment="1">
      <alignment horizontal="center" wrapText="1"/>
      <protection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_Prilojenia_W_03_2003_In" xfId="21"/>
    <cellStyle name="Normal_pril №3" xfId="22"/>
    <cellStyle name="Normal_prilojenija tota_color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Цени на пшеница през пазарната 2008/09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575"/>
          <c:w val="0.934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mejdunarodni!$A$69</c:f>
              <c:strCache>
                <c:ptCount val="1"/>
                <c:pt idx="0">
                  <c:v>България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mejdunarodni!$C$68:$N$68</c:f>
              <c:strCache/>
            </c:strRef>
          </c:cat>
          <c:val>
            <c:numRef>
              <c:f>mejdunarodni!$C$69:$N$69</c:f>
              <c:numCache/>
            </c:numRef>
          </c:val>
          <c:smooth val="0"/>
        </c:ser>
        <c:ser>
          <c:idx val="1"/>
          <c:order val="1"/>
          <c:tx>
            <c:strRef>
              <c:f>mejdunarodni!$A$70</c:f>
              <c:strCache>
                <c:ptCount val="1"/>
                <c:pt idx="0">
                  <c:v>САЩ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mejdunarodni!$C$68:$N$68</c:f>
              <c:strCache/>
            </c:strRef>
          </c:cat>
          <c:val>
            <c:numRef>
              <c:f>mejdunarodni!$C$70:$N$70</c:f>
              <c:numCache/>
            </c:numRef>
          </c:val>
          <c:smooth val="0"/>
        </c:ser>
        <c:ser>
          <c:idx val="2"/>
          <c:order val="2"/>
          <c:tx>
            <c:strRef>
              <c:f>mejdunarodni!$A$71</c:f>
              <c:strCache>
                <c:ptCount val="1"/>
                <c:pt idx="0">
                  <c:v>Австралия</c:v>
                </c:pt>
              </c:strCache>
            </c:strRef>
          </c:tx>
          <c:spPr>
            <a:ln w="12700">
              <a:solidFill>
                <a:srgbClr val="99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mejdunarodni!$C$68:$N$68</c:f>
              <c:strCache/>
            </c:strRef>
          </c:cat>
          <c:val>
            <c:numRef>
              <c:f>mejdunarodni!$C$71:$N$71</c:f>
              <c:numCache/>
            </c:numRef>
          </c:val>
          <c:smooth val="0"/>
        </c:ser>
        <c:ser>
          <c:idx val="3"/>
          <c:order val="3"/>
          <c:tx>
            <c:strRef>
              <c:f>mejdunarodni!$A$72</c:f>
              <c:strCache>
                <c:ptCount val="1"/>
                <c:pt idx="0">
                  <c:v>Аржентина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sng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sng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mejdunarodni!$C$68:$N$68</c:f>
              <c:strCache/>
            </c:strRef>
          </c:cat>
          <c:val>
            <c:numRef>
              <c:f>mejdunarodni!$C$72:$N$72</c:f>
              <c:numCache/>
            </c:numRef>
          </c:val>
          <c:smooth val="0"/>
        </c:ser>
        <c:ser>
          <c:idx val="4"/>
          <c:order val="4"/>
          <c:tx>
            <c:strRef>
              <c:f>mejdunarodni!$A$73</c:f>
              <c:strCache>
                <c:ptCount val="1"/>
                <c:pt idx="0">
                  <c:v>Канада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mejdunarodni!$C$68:$N$68</c:f>
              <c:strCache/>
            </c:strRef>
          </c:cat>
          <c:val>
            <c:numRef>
              <c:f>mejdunarodni!$C$73:$N$73</c:f>
              <c:numCache/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                  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  <c:max val="45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щ. д./тон</a:t>
                </a:r>
              </a:p>
            </c:rich>
          </c:tx>
          <c:layout>
            <c:manualLayout>
              <c:xMode val="factor"/>
              <c:yMode val="factor"/>
              <c:x val="0.022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4140"/>
        <c:crossesAt val="1"/>
        <c:crossBetween val="between"/>
        <c:dispUnits/>
        <c:majorUnit val="20"/>
        <c:minorUnit val="2"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893"/>
          <c:w val="0.6545"/>
          <c:h val="0.088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Цени на ечемик през пазарната 2007/08 година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9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'[1]Sheet8 (2)'!$A$98</c:f>
              <c:strCache>
                <c:ptCount val="1"/>
                <c:pt idx="0">
                  <c:v>България - изкупни цени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'[1]Sheet8 (2)'!$C$97:$N$97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IХ</c:v>
                </c:pt>
                <c:pt idx="3">
                  <c:v>Х</c:v>
                </c:pt>
                <c:pt idx="4">
                  <c:v>ХІ</c:v>
                </c:pt>
                <c:pt idx="5">
                  <c:v>ХІІ</c:v>
                </c:pt>
                <c:pt idx="6">
                  <c:v>І</c:v>
                </c:pt>
                <c:pt idx="7">
                  <c:v>ІІ</c:v>
                </c:pt>
                <c:pt idx="8">
                  <c:v>ІІІ</c:v>
                </c:pt>
                <c:pt idx="9">
                  <c:v>ІV</c:v>
                </c:pt>
                <c:pt idx="10">
                  <c:v>V</c:v>
                </c:pt>
                <c:pt idx="11">
                  <c:v>VІ</c:v>
                </c:pt>
              </c:strCache>
            </c:strRef>
          </c:cat>
          <c:val>
            <c:numRef>
              <c:f>'[1]Sheet8 (2)'!$C$98:$N$98</c:f>
              <c:numCache>
                <c:ptCount val="12"/>
                <c:pt idx="0">
                  <c:v>211</c:v>
                </c:pt>
                <c:pt idx="1">
                  <c:v>242</c:v>
                </c:pt>
                <c:pt idx="2">
                  <c:v>259</c:v>
                </c:pt>
                <c:pt idx="3">
                  <c:v>291</c:v>
                </c:pt>
                <c:pt idx="4">
                  <c:v>329</c:v>
                </c:pt>
                <c:pt idx="5">
                  <c:v>333</c:v>
                </c:pt>
                <c:pt idx="6">
                  <c:v>341</c:v>
                </c:pt>
                <c:pt idx="7">
                  <c:v>340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'[1]Sheet8 (2)'!$A$99</c:f>
              <c:strCache>
                <c:ptCount val="1"/>
                <c:pt idx="0">
                  <c:v>Украйна - EXW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'[1]Sheet8 (2)'!$C$97:$N$97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IХ</c:v>
                </c:pt>
                <c:pt idx="3">
                  <c:v>Х</c:v>
                </c:pt>
                <c:pt idx="4">
                  <c:v>ХІ</c:v>
                </c:pt>
                <c:pt idx="5">
                  <c:v>ХІІ</c:v>
                </c:pt>
                <c:pt idx="6">
                  <c:v>І</c:v>
                </c:pt>
                <c:pt idx="7">
                  <c:v>ІІ</c:v>
                </c:pt>
                <c:pt idx="8">
                  <c:v>ІІІ</c:v>
                </c:pt>
                <c:pt idx="9">
                  <c:v>ІV</c:v>
                </c:pt>
                <c:pt idx="10">
                  <c:v>V</c:v>
                </c:pt>
                <c:pt idx="11">
                  <c:v>VІ</c:v>
                </c:pt>
              </c:strCache>
            </c:strRef>
          </c:cat>
          <c:val>
            <c:numRef>
              <c:f>'[1]Sheet8 (2)'!$C$99:$N$99</c:f>
              <c:numCache>
                <c:ptCount val="12"/>
                <c:pt idx="0">
                  <c:v>188</c:v>
                </c:pt>
                <c:pt idx="1">
                  <c:v>224</c:v>
                </c:pt>
                <c:pt idx="2">
                  <c:v>238</c:v>
                </c:pt>
                <c:pt idx="3">
                  <c:v>249</c:v>
                </c:pt>
                <c:pt idx="4">
                  <c:v>240</c:v>
                </c:pt>
                <c:pt idx="5">
                  <c:v>235</c:v>
                </c:pt>
                <c:pt idx="6">
                  <c:v>240</c:v>
                </c:pt>
                <c:pt idx="7">
                  <c:v>250</c:v>
                </c:pt>
              </c:numCache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щ. д./тон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Цени на царевица през пазарната 2007/08 година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8"/>
          <c:w val="0.799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'[1]Sheet8 (2)'!$A$124</c:f>
              <c:strCache>
                <c:ptCount val="1"/>
                <c:pt idx="0">
                  <c:v>България - изкупни цени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'[1]Sheet8 (2)'!$C$123:$N$123</c:f>
              <c:strCache>
                <c:ptCount val="12"/>
                <c:pt idx="0">
                  <c:v>IХ</c:v>
                </c:pt>
                <c:pt idx="1">
                  <c:v>Х</c:v>
                </c:pt>
                <c:pt idx="2">
                  <c:v>ХІ</c:v>
                </c:pt>
                <c:pt idx="3">
                  <c:v>ХІІ</c:v>
                </c:pt>
                <c:pt idx="4">
                  <c:v>І</c:v>
                </c:pt>
                <c:pt idx="5">
                  <c:v>ІІ</c:v>
                </c:pt>
                <c:pt idx="6">
                  <c:v>ІІІ</c:v>
                </c:pt>
                <c:pt idx="7">
                  <c:v>ІV</c:v>
                </c:pt>
                <c:pt idx="8">
                  <c:v>V</c:v>
                </c:pt>
                <c:pt idx="9">
                  <c:v>VІ</c:v>
                </c:pt>
                <c:pt idx="10">
                  <c:v>VII</c:v>
                </c:pt>
                <c:pt idx="11">
                  <c:v>VIII</c:v>
                </c:pt>
              </c:strCache>
            </c:strRef>
          </c:cat>
          <c:val>
            <c:numRef>
              <c:f>'[1]Sheet8 (2)'!$C$124:$N$124</c:f>
              <c:numCache>
                <c:ptCount val="12"/>
                <c:pt idx="0">
                  <c:v>306</c:v>
                </c:pt>
                <c:pt idx="1">
                  <c:v>358</c:v>
                </c:pt>
                <c:pt idx="2">
                  <c:v>373</c:v>
                </c:pt>
                <c:pt idx="3">
                  <c:v>368</c:v>
                </c:pt>
                <c:pt idx="4">
                  <c:v>376</c:v>
                </c:pt>
                <c:pt idx="5">
                  <c:v>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'[1]Sheet8 (2)'!$A$125</c:f>
              <c:strCache>
                <c:ptCount val="1"/>
                <c:pt idx="0">
                  <c:v>Унгария EXW Будапеща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'[1]Sheet8 (2)'!$C$123:$N$123</c:f>
              <c:strCache>
                <c:ptCount val="12"/>
                <c:pt idx="0">
                  <c:v>IХ</c:v>
                </c:pt>
                <c:pt idx="1">
                  <c:v>Х</c:v>
                </c:pt>
                <c:pt idx="2">
                  <c:v>ХІ</c:v>
                </c:pt>
                <c:pt idx="3">
                  <c:v>ХІІ</c:v>
                </c:pt>
                <c:pt idx="4">
                  <c:v>І</c:v>
                </c:pt>
                <c:pt idx="5">
                  <c:v>ІІ</c:v>
                </c:pt>
                <c:pt idx="6">
                  <c:v>ІІІ</c:v>
                </c:pt>
                <c:pt idx="7">
                  <c:v>ІV</c:v>
                </c:pt>
                <c:pt idx="8">
                  <c:v>V</c:v>
                </c:pt>
                <c:pt idx="9">
                  <c:v>VІ</c:v>
                </c:pt>
                <c:pt idx="10">
                  <c:v>VII</c:v>
                </c:pt>
                <c:pt idx="11">
                  <c:v>VIII</c:v>
                </c:pt>
              </c:strCache>
            </c:strRef>
          </c:cat>
          <c:val>
            <c:numRef>
              <c:f>'[1]Sheet8 (2)'!$C$125:$N$125</c:f>
              <c:numCache>
                <c:ptCount val="12"/>
                <c:pt idx="0">
                  <c:v>301</c:v>
                </c:pt>
                <c:pt idx="1">
                  <c:v>304</c:v>
                </c:pt>
                <c:pt idx="2">
                  <c:v>309</c:v>
                </c:pt>
                <c:pt idx="3">
                  <c:v>300</c:v>
                </c:pt>
                <c:pt idx="4">
                  <c:v>304</c:v>
                </c:pt>
                <c:pt idx="5">
                  <c:v>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'[1]Sheet8 (2)'!$A$126</c:f>
              <c:strCache>
                <c:ptCount val="1"/>
                <c:pt idx="0">
                  <c:v>Украйна - EXW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'[1]Sheet8 (2)'!$C$123:$N$123</c:f>
              <c:strCache>
                <c:ptCount val="12"/>
                <c:pt idx="0">
                  <c:v>IХ</c:v>
                </c:pt>
                <c:pt idx="1">
                  <c:v>Х</c:v>
                </c:pt>
                <c:pt idx="2">
                  <c:v>ХІ</c:v>
                </c:pt>
                <c:pt idx="3">
                  <c:v>ХІІ</c:v>
                </c:pt>
                <c:pt idx="4">
                  <c:v>І</c:v>
                </c:pt>
                <c:pt idx="5">
                  <c:v>ІІ</c:v>
                </c:pt>
                <c:pt idx="6">
                  <c:v>ІІІ</c:v>
                </c:pt>
                <c:pt idx="7">
                  <c:v>ІV</c:v>
                </c:pt>
                <c:pt idx="8">
                  <c:v>V</c:v>
                </c:pt>
                <c:pt idx="9">
                  <c:v>VІ</c:v>
                </c:pt>
                <c:pt idx="10">
                  <c:v>VII</c:v>
                </c:pt>
                <c:pt idx="11">
                  <c:v>VIII</c:v>
                </c:pt>
              </c:strCache>
            </c:strRef>
          </c:cat>
          <c:val>
            <c:numRef>
              <c:f>'[1]Sheet8 (2)'!$C$126:$N$126</c:f>
              <c:numCache>
                <c:ptCount val="12"/>
                <c:pt idx="0">
                  <c:v>214</c:v>
                </c:pt>
                <c:pt idx="1">
                  <c:v>227</c:v>
                </c:pt>
                <c:pt idx="2">
                  <c:v>214</c:v>
                </c:pt>
                <c:pt idx="3">
                  <c:v>213</c:v>
                </c:pt>
                <c:pt idx="4">
                  <c:v>221</c:v>
                </c:pt>
                <c:pt idx="5">
                  <c:v>243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щ. д./тон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8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74</xdr:row>
      <xdr:rowOff>38100</xdr:rowOff>
    </xdr:from>
    <xdr:to>
      <xdr:col>13</xdr:col>
      <xdr:colOff>361950</xdr:colOff>
      <xdr:row>100</xdr:row>
      <xdr:rowOff>19050</xdr:rowOff>
    </xdr:to>
    <xdr:graphicFrame>
      <xdr:nvGraphicFramePr>
        <xdr:cNvPr id="1" name="Chart 1"/>
        <xdr:cNvGraphicFramePr/>
      </xdr:nvGraphicFramePr>
      <xdr:xfrm>
        <a:off x="1524000" y="11744325"/>
        <a:ext cx="6315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101</xdr:row>
      <xdr:rowOff>9525</xdr:rowOff>
    </xdr:from>
    <xdr:to>
      <xdr:col>12</xdr:col>
      <xdr:colOff>57150</xdr:colOff>
      <xdr:row>119</xdr:row>
      <xdr:rowOff>0</xdr:rowOff>
    </xdr:to>
    <xdr:graphicFrame>
      <xdr:nvGraphicFramePr>
        <xdr:cNvPr id="2" name="Chart 2"/>
        <xdr:cNvGraphicFramePr/>
      </xdr:nvGraphicFramePr>
      <xdr:xfrm>
        <a:off x="2609850" y="16182975"/>
        <a:ext cx="4410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126</xdr:row>
      <xdr:rowOff>85725</xdr:rowOff>
    </xdr:from>
    <xdr:to>
      <xdr:col>11</xdr:col>
      <xdr:colOff>247650</xdr:colOff>
      <xdr:row>145</xdr:row>
      <xdr:rowOff>19050</xdr:rowOff>
    </xdr:to>
    <xdr:graphicFrame>
      <xdr:nvGraphicFramePr>
        <xdr:cNvPr id="3" name="Chart 3"/>
        <xdr:cNvGraphicFramePr/>
      </xdr:nvGraphicFramePr>
      <xdr:xfrm>
        <a:off x="2352675" y="20545425"/>
        <a:ext cx="43434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i-Documents\Rabotni\&#1084;&#1077;&#1078;&#1076;&#1091;&#1085;&#1072;&#1088;&#1086;&#1076;&#1077;&#1085;%20&#1087;&#1072;&#1079;&#1072;&#1088;\preis_Wheat_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по маркет. години"/>
      <sheetName val="по месеци"/>
      <sheetName val="по тримесечия"/>
      <sheetName val="Sheet2"/>
      <sheetName val="Sheet3"/>
      <sheetName val="Sheet4"/>
      <sheetName val="Sheet5"/>
      <sheetName val="Sheet6"/>
      <sheetName val="Sheet7"/>
      <sheetName val="Sheet9"/>
      <sheetName val="Sheet8"/>
      <sheetName val="Sheet8 (2)"/>
      <sheetName val="Sheet11"/>
      <sheetName val="внос-износ"/>
    </sheetNames>
    <sheetDataSet>
      <sheetData sheetId="12">
        <row r="97">
          <cell r="C97" t="str">
            <v>VII</v>
          </cell>
          <cell r="D97" t="str">
            <v>VIII</v>
          </cell>
          <cell r="E97" t="str">
            <v>IХ</v>
          </cell>
          <cell r="F97" t="str">
            <v>Х</v>
          </cell>
          <cell r="G97" t="str">
            <v>ХІ</v>
          </cell>
          <cell r="H97" t="str">
            <v>ХІІ</v>
          </cell>
          <cell r="I97" t="str">
            <v>І</v>
          </cell>
          <cell r="J97" t="str">
            <v>ІІ</v>
          </cell>
          <cell r="K97" t="str">
            <v>ІІІ</v>
          </cell>
          <cell r="L97" t="str">
            <v>ІV</v>
          </cell>
          <cell r="M97" t="str">
            <v>V</v>
          </cell>
          <cell r="N97" t="str">
            <v>VІ</v>
          </cell>
        </row>
        <row r="98">
          <cell r="A98" t="str">
            <v>България - изкупни цени</v>
          </cell>
          <cell r="C98">
            <v>211</v>
          </cell>
          <cell r="D98">
            <v>242</v>
          </cell>
          <cell r="E98">
            <v>259</v>
          </cell>
          <cell r="F98">
            <v>291</v>
          </cell>
          <cell r="G98">
            <v>329</v>
          </cell>
          <cell r="H98">
            <v>333</v>
          </cell>
          <cell r="I98">
            <v>341</v>
          </cell>
          <cell r="J98">
            <v>340</v>
          </cell>
        </row>
        <row r="99">
          <cell r="A99" t="str">
            <v>Украйна - EXW</v>
          </cell>
          <cell r="C99">
            <v>188</v>
          </cell>
          <cell r="D99">
            <v>224</v>
          </cell>
          <cell r="E99">
            <v>238</v>
          </cell>
          <cell r="F99">
            <v>249</v>
          </cell>
          <cell r="G99">
            <v>240</v>
          </cell>
          <cell r="H99">
            <v>235</v>
          </cell>
          <cell r="I99">
            <v>240</v>
          </cell>
          <cell r="J99">
            <v>250</v>
          </cell>
        </row>
        <row r="123">
          <cell r="C123" t="str">
            <v>IХ</v>
          </cell>
          <cell r="D123" t="str">
            <v>Х</v>
          </cell>
          <cell r="E123" t="str">
            <v>ХІ</v>
          </cell>
          <cell r="F123" t="str">
            <v>ХІІ</v>
          </cell>
          <cell r="G123" t="str">
            <v>І</v>
          </cell>
          <cell r="H123" t="str">
            <v>ІІ</v>
          </cell>
          <cell r="I123" t="str">
            <v>ІІІ</v>
          </cell>
          <cell r="J123" t="str">
            <v>ІV</v>
          </cell>
          <cell r="K123" t="str">
            <v>V</v>
          </cell>
          <cell r="L123" t="str">
            <v>VІ</v>
          </cell>
          <cell r="M123" t="str">
            <v>VII</v>
          </cell>
          <cell r="N123" t="str">
            <v>VIII</v>
          </cell>
        </row>
        <row r="124">
          <cell r="A124" t="str">
            <v>България - изкупни цени</v>
          </cell>
          <cell r="C124">
            <v>306</v>
          </cell>
          <cell r="D124">
            <v>358</v>
          </cell>
          <cell r="E124">
            <v>373</v>
          </cell>
          <cell r="F124">
            <v>368</v>
          </cell>
          <cell r="G124">
            <v>376</v>
          </cell>
          <cell r="H124">
            <v>388</v>
          </cell>
        </row>
        <row r="125">
          <cell r="A125" t="str">
            <v>Унгария EXW Будапеща</v>
          </cell>
          <cell r="C125">
            <v>301</v>
          </cell>
          <cell r="D125">
            <v>304</v>
          </cell>
          <cell r="E125">
            <v>309</v>
          </cell>
          <cell r="F125">
            <v>300</v>
          </cell>
          <cell r="G125">
            <v>304</v>
          </cell>
          <cell r="H125">
            <v>292</v>
          </cell>
        </row>
        <row r="126">
          <cell r="A126" t="str">
            <v>Украйна - EXW</v>
          </cell>
          <cell r="C126">
            <v>214</v>
          </cell>
          <cell r="D126">
            <v>227</v>
          </cell>
          <cell r="E126">
            <v>214</v>
          </cell>
          <cell r="F126">
            <v>213</v>
          </cell>
          <cell r="G126">
            <v>221</v>
          </cell>
          <cell r="H126">
            <v>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26"/>
  <sheetViews>
    <sheetView workbookViewId="0" topLeftCell="A61">
      <selection activeCell="P85" sqref="P85"/>
    </sheetView>
  </sheetViews>
  <sheetFormatPr defaultColWidth="9.140625" defaultRowHeight="12.75"/>
  <cols>
    <col min="1" max="1" width="18.140625" style="3" customWidth="1"/>
    <col min="2" max="2" width="9.140625" style="3" customWidth="1"/>
    <col min="3" max="14" width="7.7109375" style="3" customWidth="1"/>
    <col min="15" max="16384" width="9.140625" style="3" customWidth="1"/>
  </cols>
  <sheetData>
    <row r="3" spans="1:14" ht="24" customHeight="1">
      <c r="A3" s="2" t="s">
        <v>33</v>
      </c>
      <c r="B3" s="85" t="s">
        <v>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>
      <c r="A4" s="2"/>
      <c r="B4" s="1" t="s">
        <v>28</v>
      </c>
      <c r="C4" s="1" t="s">
        <v>10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11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</row>
    <row r="5" spans="1:14" ht="12">
      <c r="A5" s="2" t="s">
        <v>19</v>
      </c>
      <c r="B5" s="1" t="s">
        <v>32</v>
      </c>
      <c r="C5" s="4">
        <v>338</v>
      </c>
      <c r="D5" s="5">
        <v>385</v>
      </c>
      <c r="E5" s="1">
        <v>407</v>
      </c>
      <c r="F5" s="1">
        <v>463</v>
      </c>
      <c r="G5" s="1">
        <v>491</v>
      </c>
      <c r="H5" s="1">
        <v>484</v>
      </c>
      <c r="I5" s="1">
        <v>488</v>
      </c>
      <c r="J5" s="1">
        <v>492</v>
      </c>
      <c r="K5" s="1"/>
      <c r="L5" s="1"/>
      <c r="M5" s="1"/>
      <c r="N5" s="1"/>
    </row>
    <row r="6" spans="1:14" ht="12">
      <c r="A6" s="2" t="s">
        <v>18</v>
      </c>
      <c r="B6" s="1" t="s">
        <v>32</v>
      </c>
      <c r="C6" s="4">
        <v>166</v>
      </c>
      <c r="D6" s="5">
        <v>168</v>
      </c>
      <c r="E6" s="1">
        <v>191</v>
      </c>
      <c r="F6" s="1">
        <v>226</v>
      </c>
      <c r="G6" s="1">
        <v>275</v>
      </c>
      <c r="H6" s="1">
        <v>297</v>
      </c>
      <c r="I6" s="1">
        <v>291</v>
      </c>
      <c r="J6" s="1">
        <v>292</v>
      </c>
      <c r="K6" s="1">
        <v>290</v>
      </c>
      <c r="L6" s="1">
        <v>283</v>
      </c>
      <c r="M6" s="1">
        <v>284</v>
      </c>
      <c r="N6" s="1">
        <v>287</v>
      </c>
    </row>
    <row r="7" spans="1:14" ht="12">
      <c r="A7" s="2" t="s">
        <v>16</v>
      </c>
      <c r="B7" s="1" t="s">
        <v>32</v>
      </c>
      <c r="C7" s="1">
        <v>161</v>
      </c>
      <c r="D7" s="1">
        <v>147</v>
      </c>
      <c r="E7" s="1">
        <v>139</v>
      </c>
      <c r="F7" s="1">
        <v>143</v>
      </c>
      <c r="G7" s="1">
        <v>144</v>
      </c>
      <c r="H7" s="1">
        <v>148</v>
      </c>
      <c r="I7" s="1">
        <v>154</v>
      </c>
      <c r="J7" s="1">
        <v>165</v>
      </c>
      <c r="K7" s="1">
        <v>172</v>
      </c>
      <c r="L7" s="1">
        <v>185</v>
      </c>
      <c r="M7" s="1">
        <v>192</v>
      </c>
      <c r="N7" s="1">
        <v>192</v>
      </c>
    </row>
    <row r="8" spans="1:14" ht="11.25" customHeight="1">
      <c r="A8" s="6"/>
      <c r="B8" s="86" t="s">
        <v>39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8.75" customHeight="1">
      <c r="A9" s="7" t="s">
        <v>33</v>
      </c>
      <c r="B9" s="8" t="s">
        <v>34</v>
      </c>
      <c r="C9" s="9" t="s">
        <v>10</v>
      </c>
      <c r="D9" s="9" t="s">
        <v>0</v>
      </c>
      <c r="E9" s="9" t="s">
        <v>35</v>
      </c>
      <c r="F9" s="10" t="s">
        <v>26</v>
      </c>
      <c r="G9" s="10" t="s">
        <v>29</v>
      </c>
      <c r="H9" s="10" t="s">
        <v>30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8</v>
      </c>
      <c r="N9" s="10" t="s">
        <v>25</v>
      </c>
    </row>
    <row r="10" spans="1:14" ht="12">
      <c r="A10" s="7" t="s">
        <v>19</v>
      </c>
      <c r="B10" s="8" t="s">
        <v>36</v>
      </c>
      <c r="C10" s="9">
        <v>307</v>
      </c>
      <c r="D10" s="9">
        <v>348</v>
      </c>
      <c r="E10" s="9">
        <v>364</v>
      </c>
      <c r="F10" s="10">
        <v>400</v>
      </c>
      <c r="G10" s="10">
        <v>438</v>
      </c>
      <c r="H10" s="10">
        <v>447</v>
      </c>
      <c r="I10" s="10">
        <v>453</v>
      </c>
      <c r="J10" s="10">
        <v>451</v>
      </c>
      <c r="K10" s="10"/>
      <c r="L10" s="10"/>
      <c r="M10" s="10"/>
      <c r="N10" s="10"/>
    </row>
    <row r="11" spans="1:14" ht="12">
      <c r="A11" s="7" t="s">
        <v>18</v>
      </c>
      <c r="B11" s="8" t="s">
        <v>36</v>
      </c>
      <c r="C11" s="9">
        <v>150</v>
      </c>
      <c r="D11" s="9">
        <v>150</v>
      </c>
      <c r="E11" s="9">
        <v>162</v>
      </c>
      <c r="F11" s="10">
        <v>185</v>
      </c>
      <c r="G11" s="10">
        <v>215</v>
      </c>
      <c r="H11" s="10">
        <v>260</v>
      </c>
      <c r="I11" s="10">
        <v>271</v>
      </c>
      <c r="J11" s="10">
        <v>262</v>
      </c>
      <c r="K11" s="10">
        <v>262</v>
      </c>
      <c r="L11" s="10">
        <v>272</v>
      </c>
      <c r="M11" s="10">
        <v>272</v>
      </c>
      <c r="N11" s="10">
        <v>259</v>
      </c>
    </row>
    <row r="12" spans="1:14" ht="12">
      <c r="A12" s="7" t="s">
        <v>16</v>
      </c>
      <c r="B12" s="8" t="s">
        <v>36</v>
      </c>
      <c r="C12" s="9">
        <v>155</v>
      </c>
      <c r="D12" s="9">
        <v>158</v>
      </c>
      <c r="E12" s="9">
        <v>152</v>
      </c>
      <c r="F12" s="10">
        <v>152</v>
      </c>
      <c r="G12" s="10">
        <v>155</v>
      </c>
      <c r="H12" s="10">
        <v>159</v>
      </c>
      <c r="I12" s="10">
        <v>163</v>
      </c>
      <c r="J12" s="10">
        <v>167</v>
      </c>
      <c r="K12" s="10">
        <v>180</v>
      </c>
      <c r="L12" s="10">
        <v>194</v>
      </c>
      <c r="M12" s="10">
        <v>200</v>
      </c>
      <c r="N12" s="10" t="s">
        <v>37</v>
      </c>
    </row>
    <row r="13" spans="1:14" ht="12">
      <c r="A13" s="11"/>
      <c r="B13" s="12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">
      <c r="A14" s="15"/>
      <c r="B14" s="87" t="s">
        <v>40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16.5" customHeight="1">
      <c r="A15" s="7" t="s">
        <v>33</v>
      </c>
      <c r="B15" s="16" t="s">
        <v>28</v>
      </c>
      <c r="C15" s="16" t="s">
        <v>35</v>
      </c>
      <c r="D15" s="16" t="s">
        <v>26</v>
      </c>
      <c r="E15" s="16" t="s">
        <v>29</v>
      </c>
      <c r="F15" s="16" t="s">
        <v>30</v>
      </c>
      <c r="G15" s="16" t="s">
        <v>21</v>
      </c>
      <c r="H15" s="16" t="s">
        <v>22</v>
      </c>
      <c r="I15" s="16" t="s">
        <v>23</v>
      </c>
      <c r="J15" s="16" t="s">
        <v>24</v>
      </c>
      <c r="K15" s="16" t="s">
        <v>8</v>
      </c>
      <c r="L15" s="16" t="s">
        <v>25</v>
      </c>
      <c r="M15" s="16" t="s">
        <v>10</v>
      </c>
      <c r="N15" s="16" t="s">
        <v>0</v>
      </c>
    </row>
    <row r="16" spans="1:14" ht="12">
      <c r="A16" s="17" t="s">
        <v>19</v>
      </c>
      <c r="B16" s="18" t="s">
        <v>27</v>
      </c>
      <c r="C16" s="19">
        <v>430</v>
      </c>
      <c r="D16" s="19">
        <v>492</v>
      </c>
      <c r="E16" s="19">
        <v>497</v>
      </c>
      <c r="F16" s="19">
        <v>494</v>
      </c>
      <c r="G16" s="19">
        <v>500</v>
      </c>
      <c r="H16" s="19">
        <v>514</v>
      </c>
      <c r="I16" s="19"/>
      <c r="J16" s="19"/>
      <c r="K16" s="19"/>
      <c r="L16" s="19"/>
      <c r="M16" s="19"/>
      <c r="N16" s="19"/>
    </row>
    <row r="17" spans="1:14" ht="12">
      <c r="A17" s="17" t="s">
        <v>18</v>
      </c>
      <c r="B17" s="18" t="s">
        <v>27</v>
      </c>
      <c r="C17" s="19">
        <v>187</v>
      </c>
      <c r="D17" s="19">
        <v>199</v>
      </c>
      <c r="E17" s="19">
        <v>240</v>
      </c>
      <c r="F17" s="19">
        <v>256</v>
      </c>
      <c r="G17" s="19">
        <v>268</v>
      </c>
      <c r="H17" s="19">
        <v>277</v>
      </c>
      <c r="I17" s="19">
        <v>287</v>
      </c>
      <c r="J17" s="19">
        <v>289</v>
      </c>
      <c r="K17" s="19">
        <v>296</v>
      </c>
      <c r="L17" s="19">
        <v>306</v>
      </c>
      <c r="M17" s="19">
        <v>323</v>
      </c>
      <c r="N17" s="19">
        <v>335</v>
      </c>
    </row>
    <row r="18" spans="1:14" ht="12">
      <c r="A18" s="17" t="s">
        <v>16</v>
      </c>
      <c r="B18" s="18" t="s">
        <v>27</v>
      </c>
      <c r="C18" s="16">
        <v>169</v>
      </c>
      <c r="D18" s="16">
        <v>152</v>
      </c>
      <c r="E18" s="16">
        <v>137</v>
      </c>
      <c r="F18" s="16">
        <v>135</v>
      </c>
      <c r="G18" s="16">
        <v>137</v>
      </c>
      <c r="H18" s="16">
        <v>148</v>
      </c>
      <c r="I18" s="16">
        <v>166</v>
      </c>
      <c r="J18" s="16">
        <v>175</v>
      </c>
      <c r="K18" s="16">
        <v>187</v>
      </c>
      <c r="L18" s="16">
        <v>191</v>
      </c>
      <c r="M18" s="16">
        <v>193</v>
      </c>
      <c r="N18" s="16" t="s">
        <v>38</v>
      </c>
    </row>
    <row r="21" spans="1:2" ht="12">
      <c r="A21" s="3">
        <v>1</v>
      </c>
      <c r="B21" s="3">
        <v>238</v>
      </c>
    </row>
    <row r="22" spans="1:2" ht="12">
      <c r="A22" s="3">
        <v>2</v>
      </c>
      <c r="B22" s="3">
        <v>242</v>
      </c>
    </row>
    <row r="23" spans="1:2" ht="12">
      <c r="A23" s="3">
        <v>3</v>
      </c>
      <c r="B23" s="3">
        <v>248</v>
      </c>
    </row>
    <row r="24" spans="1:2" ht="12">
      <c r="A24" s="3">
        <v>4</v>
      </c>
      <c r="B24" s="3">
        <v>244</v>
      </c>
    </row>
    <row r="25" spans="1:2" ht="12">
      <c r="A25" s="3">
        <v>5</v>
      </c>
      <c r="B25" s="3">
        <v>244</v>
      </c>
    </row>
    <row r="26" ht="12">
      <c r="B26" s="20">
        <f>AVERAGE(B21:B25)</f>
        <v>243.2</v>
      </c>
    </row>
    <row r="28" spans="1:14" ht="12">
      <c r="A28" s="2" t="s">
        <v>33</v>
      </c>
      <c r="B28" s="88" t="s">
        <v>31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2">
      <c r="A29" s="2"/>
      <c r="B29" s="1" t="s">
        <v>28</v>
      </c>
      <c r="C29" s="1" t="s">
        <v>10</v>
      </c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11</v>
      </c>
      <c r="J29" s="1" t="s">
        <v>5</v>
      </c>
      <c r="K29" s="1" t="s">
        <v>6</v>
      </c>
      <c r="L29" s="1" t="s">
        <v>7</v>
      </c>
      <c r="M29" s="1" t="s">
        <v>8</v>
      </c>
      <c r="N29" s="1" t="s">
        <v>9</v>
      </c>
    </row>
    <row r="30" spans="1:14" ht="12">
      <c r="A30" s="2" t="s">
        <v>45</v>
      </c>
      <c r="B30" s="1" t="s">
        <v>43</v>
      </c>
      <c r="C30" s="4">
        <v>232</v>
      </c>
      <c r="D30" s="5">
        <v>268</v>
      </c>
      <c r="E30" s="1">
        <v>290</v>
      </c>
      <c r="F30" s="1">
        <v>337</v>
      </c>
      <c r="G30" s="1">
        <v>369</v>
      </c>
      <c r="H30" s="1">
        <v>360</v>
      </c>
      <c r="I30" s="1">
        <v>367</v>
      </c>
      <c r="J30" s="1">
        <v>371</v>
      </c>
      <c r="K30" s="1"/>
      <c r="L30" s="1"/>
      <c r="M30" s="1"/>
      <c r="N30" s="1"/>
    </row>
    <row r="31" spans="1:14" ht="12">
      <c r="A31" s="2" t="s">
        <v>46</v>
      </c>
      <c r="B31" s="1" t="s">
        <v>43</v>
      </c>
      <c r="C31" s="4">
        <v>207</v>
      </c>
      <c r="D31" s="5">
        <v>227</v>
      </c>
      <c r="E31" s="1">
        <v>237</v>
      </c>
      <c r="F31" s="1">
        <v>253</v>
      </c>
      <c r="G31" s="1">
        <v>268</v>
      </c>
      <c r="H31" s="1">
        <v>269</v>
      </c>
      <c r="I31" s="1">
        <v>270</v>
      </c>
      <c r="J31" s="1">
        <v>292</v>
      </c>
      <c r="K31" s="1"/>
      <c r="L31" s="1"/>
      <c r="M31" s="1"/>
      <c r="N31" s="1"/>
    </row>
    <row r="32" spans="1:14" ht="12">
      <c r="A32" s="6"/>
      <c r="B32" s="100" t="s">
        <v>39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</row>
    <row r="33" spans="1:14" ht="12">
      <c r="A33" s="7" t="s">
        <v>33</v>
      </c>
      <c r="B33" s="8" t="s">
        <v>34</v>
      </c>
      <c r="C33" s="9" t="s">
        <v>10</v>
      </c>
      <c r="D33" s="9" t="s">
        <v>0</v>
      </c>
      <c r="E33" s="9" t="s">
        <v>35</v>
      </c>
      <c r="F33" s="10" t="s">
        <v>26</v>
      </c>
      <c r="G33" s="10" t="s">
        <v>29</v>
      </c>
      <c r="H33" s="10" t="s">
        <v>30</v>
      </c>
      <c r="I33" s="10" t="s">
        <v>21</v>
      </c>
      <c r="J33" s="10" t="s">
        <v>22</v>
      </c>
      <c r="K33" s="10" t="s">
        <v>23</v>
      </c>
      <c r="L33" s="10" t="s">
        <v>24</v>
      </c>
      <c r="M33" s="10" t="s">
        <v>8</v>
      </c>
      <c r="N33" s="10" t="s">
        <v>25</v>
      </c>
    </row>
    <row r="34" spans="1:14" ht="12">
      <c r="A34" s="2" t="s">
        <v>45</v>
      </c>
      <c r="B34" s="1" t="s">
        <v>43</v>
      </c>
      <c r="C34" s="9">
        <v>211</v>
      </c>
      <c r="D34" s="9">
        <v>242</v>
      </c>
      <c r="E34" s="9">
        <v>259</v>
      </c>
      <c r="F34" s="10">
        <v>291</v>
      </c>
      <c r="G34" s="10">
        <v>329</v>
      </c>
      <c r="H34" s="10">
        <v>333</v>
      </c>
      <c r="I34" s="10">
        <v>341</v>
      </c>
      <c r="J34" s="10">
        <v>340</v>
      </c>
      <c r="K34" s="10"/>
      <c r="L34" s="10"/>
      <c r="M34" s="10"/>
      <c r="N34" s="10"/>
    </row>
    <row r="35" spans="1:14" ht="12">
      <c r="A35" s="2" t="s">
        <v>46</v>
      </c>
      <c r="B35" s="1" t="s">
        <v>43</v>
      </c>
      <c r="C35" s="9">
        <v>188</v>
      </c>
      <c r="D35" s="9">
        <v>224</v>
      </c>
      <c r="E35" s="9">
        <v>238</v>
      </c>
      <c r="F35" s="10">
        <v>249</v>
      </c>
      <c r="G35" s="10">
        <v>240</v>
      </c>
      <c r="H35" s="10">
        <v>235</v>
      </c>
      <c r="I35" s="10">
        <v>240</v>
      </c>
      <c r="J35" s="10">
        <v>250</v>
      </c>
      <c r="K35" s="10"/>
      <c r="L35" s="10"/>
      <c r="M35" s="10"/>
      <c r="N35" s="10"/>
    </row>
    <row r="36" spans="1:14" ht="12">
      <c r="A36" s="11"/>
      <c r="B36" s="12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">
      <c r="A37" s="15"/>
      <c r="B37" s="94" t="s">
        <v>40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1:14" ht="12">
      <c r="A38" s="7" t="s">
        <v>33</v>
      </c>
      <c r="B38" s="16" t="s">
        <v>28</v>
      </c>
      <c r="C38" s="16" t="s">
        <v>35</v>
      </c>
      <c r="D38" s="16" t="s">
        <v>26</v>
      </c>
      <c r="E38" s="16" t="s">
        <v>29</v>
      </c>
      <c r="F38" s="16" t="s">
        <v>30</v>
      </c>
      <c r="G38" s="16" t="s">
        <v>21</v>
      </c>
      <c r="H38" s="16" t="s">
        <v>22</v>
      </c>
      <c r="I38" s="16" t="s">
        <v>23</v>
      </c>
      <c r="J38" s="16" t="s">
        <v>24</v>
      </c>
      <c r="K38" s="16" t="s">
        <v>8</v>
      </c>
      <c r="L38" s="16" t="s">
        <v>25</v>
      </c>
      <c r="M38" s="16" t="s">
        <v>10</v>
      </c>
      <c r="N38" s="16" t="s">
        <v>0</v>
      </c>
    </row>
    <row r="39" spans="1:14" ht="12">
      <c r="A39" s="2" t="s">
        <v>45</v>
      </c>
      <c r="B39" s="1" t="s">
        <v>43</v>
      </c>
      <c r="C39" s="19">
        <v>306</v>
      </c>
      <c r="D39" s="19">
        <v>358</v>
      </c>
      <c r="E39" s="19">
        <v>373</v>
      </c>
      <c r="F39" s="19">
        <v>368</v>
      </c>
      <c r="G39" s="19">
        <v>376</v>
      </c>
      <c r="H39" s="19">
        <v>388</v>
      </c>
      <c r="I39" s="19"/>
      <c r="J39" s="19"/>
      <c r="K39" s="19"/>
      <c r="L39" s="19"/>
      <c r="M39" s="19"/>
      <c r="N39" s="19"/>
    </row>
    <row r="40" spans="1:14" ht="12">
      <c r="A40" s="2" t="s">
        <v>46</v>
      </c>
      <c r="B40" s="1" t="s">
        <v>43</v>
      </c>
      <c r="C40" s="19">
        <v>214</v>
      </c>
      <c r="D40" s="19">
        <v>227</v>
      </c>
      <c r="E40" s="19">
        <v>214</v>
      </c>
      <c r="F40" s="19">
        <v>213</v>
      </c>
      <c r="G40" s="19">
        <v>221</v>
      </c>
      <c r="H40" s="19">
        <v>243</v>
      </c>
      <c r="I40" s="19"/>
      <c r="J40" s="19"/>
      <c r="K40" s="19"/>
      <c r="L40" s="19"/>
      <c r="M40" s="19"/>
      <c r="N40" s="19"/>
    </row>
    <row r="43" spans="1:14" ht="12">
      <c r="A43" s="2" t="s">
        <v>33</v>
      </c>
      <c r="B43" s="88" t="s">
        <v>31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</row>
    <row r="44" spans="1:14" ht="12">
      <c r="A44" s="2"/>
      <c r="B44" s="1" t="s">
        <v>28</v>
      </c>
      <c r="C44" s="1" t="s">
        <v>10</v>
      </c>
      <c r="D44" s="1" t="s">
        <v>0</v>
      </c>
      <c r="E44" s="1" t="s">
        <v>1</v>
      </c>
      <c r="F44" s="1" t="s">
        <v>2</v>
      </c>
      <c r="G44" s="1" t="s">
        <v>3</v>
      </c>
      <c r="H44" s="1" t="s">
        <v>4</v>
      </c>
      <c r="I44" s="1" t="s">
        <v>11</v>
      </c>
      <c r="J44" s="1" t="s">
        <v>5</v>
      </c>
      <c r="K44" s="1" t="s">
        <v>6</v>
      </c>
      <c r="L44" s="1" t="s">
        <v>7</v>
      </c>
      <c r="M44" s="1" t="s">
        <v>8</v>
      </c>
      <c r="N44" s="1" t="s">
        <v>9</v>
      </c>
    </row>
    <row r="45" spans="1:14" ht="12">
      <c r="A45" s="103" t="s">
        <v>41</v>
      </c>
      <c r="B45" s="1" t="s">
        <v>32</v>
      </c>
      <c r="C45" s="4">
        <v>338</v>
      </c>
      <c r="D45" s="5">
        <v>385</v>
      </c>
      <c r="E45" s="1">
        <v>407</v>
      </c>
      <c r="F45" s="1">
        <v>463</v>
      </c>
      <c r="G45" s="1">
        <v>491</v>
      </c>
      <c r="H45" s="1">
        <v>484</v>
      </c>
      <c r="I45" s="1">
        <v>488</v>
      </c>
      <c r="J45" s="1">
        <v>492</v>
      </c>
      <c r="K45" s="1">
        <v>500</v>
      </c>
      <c r="L45" s="1"/>
      <c r="M45" s="1"/>
      <c r="N45" s="1"/>
    </row>
    <row r="46" spans="1:14" ht="12">
      <c r="A46" s="104"/>
      <c r="B46" s="1" t="s">
        <v>43</v>
      </c>
      <c r="C46" s="21">
        <f aca="true" t="shared" si="0" ref="C46:N46">C45/C47</f>
        <v>237.02166153587234</v>
      </c>
      <c r="D46" s="21">
        <f t="shared" si="0"/>
        <v>268.13759289052325</v>
      </c>
      <c r="E46" s="21">
        <f t="shared" si="0"/>
        <v>289.55812150057983</v>
      </c>
      <c r="F46" s="21">
        <f t="shared" si="0"/>
        <v>336.78605720271173</v>
      </c>
      <c r="G46" s="21">
        <f t="shared" si="0"/>
        <v>368.59924778727844</v>
      </c>
      <c r="H46" s="21">
        <f t="shared" si="0"/>
        <v>360.4811380478904</v>
      </c>
      <c r="I46" s="21">
        <f t="shared" si="0"/>
        <v>367.20719364912145</v>
      </c>
      <c r="J46" s="21">
        <f t="shared" si="0"/>
        <v>370.9456097229971</v>
      </c>
      <c r="K46" s="21">
        <f t="shared" si="0"/>
        <v>404.2265932591173</v>
      </c>
      <c r="L46" s="21" t="e">
        <f t="shared" si="0"/>
        <v>#DIV/0!</v>
      </c>
      <c r="M46" s="21" t="e">
        <f t="shared" si="0"/>
        <v>#DIV/0!</v>
      </c>
      <c r="N46" s="21" t="e">
        <f t="shared" si="0"/>
        <v>#DIV/0!</v>
      </c>
    </row>
    <row r="47" spans="1:14" ht="12">
      <c r="A47" s="105"/>
      <c r="B47" s="1" t="s">
        <v>44</v>
      </c>
      <c r="C47" s="4">
        <v>1.42603</v>
      </c>
      <c r="D47" s="5">
        <v>1.43583</v>
      </c>
      <c r="E47" s="1">
        <v>1.40559</v>
      </c>
      <c r="F47" s="1">
        <v>1.37476</v>
      </c>
      <c r="G47" s="1">
        <v>1.33207</v>
      </c>
      <c r="H47" s="1">
        <v>1.34265</v>
      </c>
      <c r="I47" s="1">
        <v>1.32895</v>
      </c>
      <c r="J47" s="1">
        <v>1.32634</v>
      </c>
      <c r="K47" s="1">
        <v>1.23693</v>
      </c>
      <c r="L47" s="1"/>
      <c r="M47" s="1"/>
      <c r="N47" s="1"/>
    </row>
    <row r="48" spans="1:14" ht="12">
      <c r="A48" s="2" t="s">
        <v>42</v>
      </c>
      <c r="B48" s="1" t="s">
        <v>43</v>
      </c>
      <c r="C48" s="4">
        <v>207</v>
      </c>
      <c r="D48" s="5">
        <v>227</v>
      </c>
      <c r="E48" s="1">
        <v>237</v>
      </c>
      <c r="F48" s="1">
        <v>253</v>
      </c>
      <c r="G48" s="1">
        <v>268</v>
      </c>
      <c r="H48" s="1">
        <v>269</v>
      </c>
      <c r="I48" s="1">
        <v>270</v>
      </c>
      <c r="J48" s="1">
        <v>292</v>
      </c>
      <c r="K48" s="1"/>
      <c r="L48" s="1"/>
      <c r="M48" s="1"/>
      <c r="N48" s="1"/>
    </row>
    <row r="49" spans="1:14" ht="12">
      <c r="A49" s="6"/>
      <c r="B49" s="100" t="s">
        <v>39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2"/>
    </row>
    <row r="50" spans="1:14" ht="12">
      <c r="A50" s="7" t="s">
        <v>33</v>
      </c>
      <c r="B50" s="8" t="s">
        <v>34</v>
      </c>
      <c r="C50" s="9" t="s">
        <v>10</v>
      </c>
      <c r="D50" s="9" t="s">
        <v>0</v>
      </c>
      <c r="E50" s="9" t="s">
        <v>35</v>
      </c>
      <c r="F50" s="10" t="s">
        <v>26</v>
      </c>
      <c r="G50" s="10" t="s">
        <v>29</v>
      </c>
      <c r="H50" s="10" t="s">
        <v>30</v>
      </c>
      <c r="I50" s="10" t="s">
        <v>21</v>
      </c>
      <c r="J50" s="10" t="s">
        <v>22</v>
      </c>
      <c r="K50" s="10" t="s">
        <v>23</v>
      </c>
      <c r="L50" s="10" t="s">
        <v>24</v>
      </c>
      <c r="M50" s="10" t="s">
        <v>8</v>
      </c>
      <c r="N50" s="10" t="s">
        <v>25</v>
      </c>
    </row>
    <row r="51" spans="1:14" ht="12">
      <c r="A51" s="91" t="s">
        <v>19</v>
      </c>
      <c r="B51" s="8" t="s">
        <v>36</v>
      </c>
      <c r="C51" s="9">
        <v>307</v>
      </c>
      <c r="D51" s="9">
        <v>348</v>
      </c>
      <c r="E51" s="9">
        <v>364</v>
      </c>
      <c r="F51" s="10">
        <v>400</v>
      </c>
      <c r="G51" s="10">
        <v>438</v>
      </c>
      <c r="H51" s="10">
        <v>447</v>
      </c>
      <c r="I51" s="10">
        <v>453</v>
      </c>
      <c r="J51" s="10">
        <v>451</v>
      </c>
      <c r="K51" s="10"/>
      <c r="L51" s="10"/>
      <c r="M51" s="10"/>
      <c r="N51" s="10"/>
    </row>
    <row r="52" spans="1:14" ht="12">
      <c r="A52" s="92"/>
      <c r="B52" s="1" t="s">
        <v>43</v>
      </c>
      <c r="C52" s="22">
        <f aca="true" t="shared" si="1" ref="C52:N52">C51/C53</f>
        <v>210.63320320272243</v>
      </c>
      <c r="D52" s="22">
        <f t="shared" si="1"/>
        <v>242.3685255218236</v>
      </c>
      <c r="E52" s="22">
        <f t="shared" si="1"/>
        <v>258.9659858137864</v>
      </c>
      <c r="F52" s="22">
        <f t="shared" si="1"/>
        <v>290.9598766330123</v>
      </c>
      <c r="G52" s="22">
        <f t="shared" si="1"/>
        <v>328.8115489426231</v>
      </c>
      <c r="H52" s="22">
        <f t="shared" si="1"/>
        <v>332.92369567646074</v>
      </c>
      <c r="I52" s="22">
        <f t="shared" si="1"/>
        <v>340.8706121374017</v>
      </c>
      <c r="J52" s="22">
        <f t="shared" si="1"/>
        <v>340.033475579414</v>
      </c>
      <c r="K52" s="22" t="e">
        <f t="shared" si="1"/>
        <v>#DIV/0!</v>
      </c>
      <c r="L52" s="22" t="e">
        <f t="shared" si="1"/>
        <v>#DIV/0!</v>
      </c>
      <c r="M52" s="22" t="e">
        <f t="shared" si="1"/>
        <v>#DIV/0!</v>
      </c>
      <c r="N52" s="22" t="e">
        <f t="shared" si="1"/>
        <v>#DIV/0!</v>
      </c>
    </row>
    <row r="53" spans="1:14" ht="12">
      <c r="A53" s="93"/>
      <c r="B53" s="1" t="s">
        <v>44</v>
      </c>
      <c r="C53" s="4">
        <v>1.45751</v>
      </c>
      <c r="D53" s="5">
        <v>1.43583</v>
      </c>
      <c r="E53" s="1">
        <v>1.40559</v>
      </c>
      <c r="F53" s="1">
        <v>1.37476</v>
      </c>
      <c r="G53" s="1">
        <v>1.33207</v>
      </c>
      <c r="H53" s="1">
        <v>1.34265</v>
      </c>
      <c r="I53" s="1">
        <v>1.32895</v>
      </c>
      <c r="J53" s="1">
        <v>1.32634</v>
      </c>
      <c r="K53" s="10"/>
      <c r="L53" s="10"/>
      <c r="M53" s="10"/>
      <c r="N53" s="10"/>
    </row>
    <row r="54" spans="1:14" ht="12">
      <c r="A54" s="7" t="s">
        <v>19</v>
      </c>
      <c r="B54" s="8" t="s">
        <v>43</v>
      </c>
      <c r="C54" s="9">
        <v>188</v>
      </c>
      <c r="D54" s="9">
        <v>224</v>
      </c>
      <c r="E54" s="9">
        <v>238</v>
      </c>
      <c r="F54" s="10">
        <v>249</v>
      </c>
      <c r="G54" s="10">
        <v>240</v>
      </c>
      <c r="H54" s="10">
        <v>235</v>
      </c>
      <c r="I54" s="10">
        <v>240</v>
      </c>
      <c r="J54" s="10">
        <v>250</v>
      </c>
      <c r="K54" s="10"/>
      <c r="L54" s="10"/>
      <c r="M54" s="10"/>
      <c r="N54" s="10"/>
    </row>
    <row r="55" spans="1:14" ht="12">
      <c r="A55" s="11"/>
      <c r="B55" s="12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>
      <c r="A56" s="15"/>
      <c r="B56" s="94" t="s">
        <v>40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6"/>
    </row>
    <row r="57" spans="1:14" ht="12">
      <c r="A57" s="7" t="s">
        <v>33</v>
      </c>
      <c r="B57" s="16" t="s">
        <v>28</v>
      </c>
      <c r="C57" s="16" t="s">
        <v>35</v>
      </c>
      <c r="D57" s="16" t="s">
        <v>26</v>
      </c>
      <c r="E57" s="16" t="s">
        <v>29</v>
      </c>
      <c r="F57" s="16" t="s">
        <v>30</v>
      </c>
      <c r="G57" s="16" t="s">
        <v>21</v>
      </c>
      <c r="H57" s="16" t="s">
        <v>22</v>
      </c>
      <c r="I57" s="16" t="s">
        <v>23</v>
      </c>
      <c r="J57" s="16" t="s">
        <v>24</v>
      </c>
      <c r="K57" s="16" t="s">
        <v>8</v>
      </c>
      <c r="L57" s="16" t="s">
        <v>25</v>
      </c>
      <c r="M57" s="16" t="s">
        <v>10</v>
      </c>
      <c r="N57" s="16" t="s">
        <v>0</v>
      </c>
    </row>
    <row r="58" spans="1:14" ht="12">
      <c r="A58" s="97" t="s">
        <v>19</v>
      </c>
      <c r="B58" s="16" t="s">
        <v>27</v>
      </c>
      <c r="C58" s="19">
        <v>430</v>
      </c>
      <c r="D58" s="19">
        <v>492</v>
      </c>
      <c r="E58" s="19">
        <v>497</v>
      </c>
      <c r="F58" s="19">
        <v>494</v>
      </c>
      <c r="G58" s="19">
        <v>500</v>
      </c>
      <c r="H58" s="19">
        <v>514</v>
      </c>
      <c r="I58" s="19"/>
      <c r="J58" s="19"/>
      <c r="K58" s="19"/>
      <c r="L58" s="19"/>
      <c r="M58" s="19"/>
      <c r="N58" s="19"/>
    </row>
    <row r="59" spans="1:14" ht="12">
      <c r="A59" s="98"/>
      <c r="B59" s="1" t="s">
        <v>43</v>
      </c>
      <c r="C59" s="23">
        <f aca="true" t="shared" si="2" ref="C59:N59">C58/C60</f>
        <v>305.9213568679345</v>
      </c>
      <c r="D59" s="23">
        <f t="shared" si="2"/>
        <v>357.88064825860516</v>
      </c>
      <c r="E59" s="23">
        <f t="shared" si="2"/>
        <v>373.10351558101297</v>
      </c>
      <c r="F59" s="23">
        <f t="shared" si="2"/>
        <v>367.9290954455741</v>
      </c>
      <c r="G59" s="23">
        <f t="shared" si="2"/>
        <v>376.236878738854</v>
      </c>
      <c r="H59" s="23">
        <f t="shared" si="2"/>
        <v>387.532608531749</v>
      </c>
      <c r="I59" s="23" t="e">
        <f t="shared" si="2"/>
        <v>#DIV/0!</v>
      </c>
      <c r="J59" s="23" t="e">
        <f t="shared" si="2"/>
        <v>#DIV/0!</v>
      </c>
      <c r="K59" s="23" t="e">
        <f t="shared" si="2"/>
        <v>#DIV/0!</v>
      </c>
      <c r="L59" s="23" t="e">
        <f t="shared" si="2"/>
        <v>#DIV/0!</v>
      </c>
      <c r="M59" s="23" t="e">
        <f t="shared" si="2"/>
        <v>#DIV/0!</v>
      </c>
      <c r="N59" s="23" t="e">
        <f t="shared" si="2"/>
        <v>#DIV/0!</v>
      </c>
    </row>
    <row r="60" spans="1:14" ht="12">
      <c r="A60" s="99"/>
      <c r="B60" s="1" t="s">
        <v>44</v>
      </c>
      <c r="C60" s="1">
        <v>1.40559</v>
      </c>
      <c r="D60" s="1">
        <v>1.37476</v>
      </c>
      <c r="E60" s="1">
        <v>1.33207</v>
      </c>
      <c r="F60" s="1">
        <v>1.34265</v>
      </c>
      <c r="G60" s="1">
        <v>1.32895</v>
      </c>
      <c r="H60" s="1">
        <v>1.32634</v>
      </c>
      <c r="I60" s="19"/>
      <c r="J60" s="19"/>
      <c r="K60" s="19"/>
      <c r="L60" s="19"/>
      <c r="M60" s="19"/>
      <c r="N60" s="19"/>
    </row>
    <row r="61" spans="1:14" ht="12">
      <c r="A61" s="17" t="s">
        <v>19</v>
      </c>
      <c r="B61" s="16" t="s">
        <v>43</v>
      </c>
      <c r="C61" s="19">
        <v>214</v>
      </c>
      <c r="D61" s="19">
        <v>227</v>
      </c>
      <c r="E61" s="19">
        <v>214</v>
      </c>
      <c r="F61" s="19">
        <v>213</v>
      </c>
      <c r="G61" s="19">
        <v>221</v>
      </c>
      <c r="H61" s="19">
        <v>243</v>
      </c>
      <c r="I61" s="19"/>
      <c r="J61" s="19"/>
      <c r="K61" s="19"/>
      <c r="L61" s="19"/>
      <c r="M61" s="19"/>
      <c r="N61" s="19"/>
    </row>
    <row r="67" spans="1:14" ht="12">
      <c r="A67" s="2" t="s">
        <v>33</v>
      </c>
      <c r="B67" s="88" t="s">
        <v>31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</row>
    <row r="68" spans="1:26" ht="12">
      <c r="A68" s="2"/>
      <c r="B68" s="1" t="s">
        <v>28</v>
      </c>
      <c r="C68" s="1" t="s">
        <v>10</v>
      </c>
      <c r="D68" s="1" t="s">
        <v>0</v>
      </c>
      <c r="E68" s="1" t="s">
        <v>1</v>
      </c>
      <c r="F68" s="1" t="s">
        <v>2</v>
      </c>
      <c r="G68" s="1" t="s">
        <v>3</v>
      </c>
      <c r="H68" s="1" t="s">
        <v>4</v>
      </c>
      <c r="I68" s="1" t="s">
        <v>11</v>
      </c>
      <c r="J68" s="1" t="s">
        <v>5</v>
      </c>
      <c r="K68" s="1" t="s">
        <v>6</v>
      </c>
      <c r="L68" s="1" t="s">
        <v>7</v>
      </c>
      <c r="M68" s="1" t="s">
        <v>8</v>
      </c>
      <c r="N68" s="1" t="s">
        <v>9</v>
      </c>
      <c r="O68" s="1" t="s">
        <v>10</v>
      </c>
      <c r="P68" s="1" t="s">
        <v>0</v>
      </c>
      <c r="Q68" s="1" t="s">
        <v>1</v>
      </c>
      <c r="R68" s="1" t="s">
        <v>2</v>
      </c>
      <c r="S68" s="1" t="s">
        <v>3</v>
      </c>
      <c r="T68" s="1" t="s">
        <v>4</v>
      </c>
      <c r="U68" s="1" t="s">
        <v>11</v>
      </c>
      <c r="V68" s="1" t="s">
        <v>5</v>
      </c>
      <c r="W68" s="1" t="s">
        <v>6</v>
      </c>
      <c r="X68" s="1" t="s">
        <v>7</v>
      </c>
      <c r="Y68" s="1" t="s">
        <v>8</v>
      </c>
      <c r="Z68" s="1" t="s">
        <v>9</v>
      </c>
    </row>
    <row r="69" spans="1:26" ht="12">
      <c r="A69" s="2" t="s">
        <v>45</v>
      </c>
      <c r="B69" s="1" t="s">
        <v>43</v>
      </c>
      <c r="C69" s="24">
        <v>286</v>
      </c>
      <c r="D69" s="24">
        <v>257</v>
      </c>
      <c r="E69" s="24">
        <v>261</v>
      </c>
      <c r="F69" s="24">
        <v>229</v>
      </c>
      <c r="G69" s="24">
        <v>194</v>
      </c>
      <c r="H69" s="24">
        <v>164</v>
      </c>
      <c r="I69" s="24">
        <v>319.3</v>
      </c>
      <c r="J69" s="24">
        <v>367.32</v>
      </c>
      <c r="K69" s="24">
        <v>359.09</v>
      </c>
      <c r="L69" s="24">
        <v>345.29</v>
      </c>
      <c r="M69" s="24">
        <v>336.8</v>
      </c>
      <c r="N69" s="25">
        <v>350.2</v>
      </c>
      <c r="O69" s="4">
        <v>237</v>
      </c>
      <c r="P69" s="5">
        <v>268</v>
      </c>
      <c r="Q69" s="1">
        <v>290</v>
      </c>
      <c r="R69" s="1">
        <v>337</v>
      </c>
      <c r="S69" s="1">
        <v>369</v>
      </c>
      <c r="T69" s="1">
        <v>360</v>
      </c>
      <c r="U69" s="1">
        <v>367</v>
      </c>
      <c r="V69" s="1">
        <v>371</v>
      </c>
      <c r="W69" s="1">
        <v>404</v>
      </c>
      <c r="X69" s="1"/>
      <c r="Y69" s="1"/>
      <c r="Z69" s="1"/>
    </row>
    <row r="70" spans="1:26" ht="12.75">
      <c r="A70" s="2" t="s">
        <v>50</v>
      </c>
      <c r="B70" s="1"/>
      <c r="C70" s="26">
        <v>330</v>
      </c>
      <c r="D70" s="26">
        <v>336</v>
      </c>
      <c r="E70" s="26">
        <v>299</v>
      </c>
      <c r="F70" s="26">
        <v>245</v>
      </c>
      <c r="G70" s="26">
        <v>237</v>
      </c>
      <c r="H70" s="26"/>
      <c r="I70" s="26">
        <v>248</v>
      </c>
      <c r="J70" s="26"/>
      <c r="K70" s="26"/>
      <c r="L70" s="26"/>
      <c r="M70" s="26"/>
      <c r="N70" s="26"/>
      <c r="O70" s="4">
        <v>257</v>
      </c>
      <c r="P70" s="5">
        <v>313</v>
      </c>
      <c r="Q70" s="1">
        <v>366</v>
      </c>
      <c r="R70" s="1">
        <v>332</v>
      </c>
      <c r="S70" s="1">
        <v>337</v>
      </c>
      <c r="T70" s="1">
        <v>338</v>
      </c>
      <c r="U70" s="1">
        <v>354</v>
      </c>
      <c r="V70" s="1">
        <v>360</v>
      </c>
      <c r="W70" s="1">
        <v>374</v>
      </c>
      <c r="X70" s="1"/>
      <c r="Y70" s="1"/>
      <c r="Z70" s="1"/>
    </row>
    <row r="71" spans="1:26" ht="12.75">
      <c r="A71" s="27" t="s">
        <v>52</v>
      </c>
      <c r="B71" s="1"/>
      <c r="C71" s="26"/>
      <c r="D71" s="26"/>
      <c r="E71" s="26"/>
      <c r="F71" s="26"/>
      <c r="G71" s="26"/>
      <c r="H71" s="26">
        <v>202</v>
      </c>
      <c r="I71" s="26">
        <v>209</v>
      </c>
      <c r="J71" s="26">
        <v>211</v>
      </c>
      <c r="K71" s="26">
        <v>218</v>
      </c>
      <c r="L71" s="26">
        <v>221</v>
      </c>
      <c r="M71" s="26"/>
      <c r="N71" s="26"/>
      <c r="O71" s="4">
        <v>225</v>
      </c>
      <c r="P71" s="5">
        <v>272</v>
      </c>
      <c r="Q71" s="1">
        <v>324</v>
      </c>
      <c r="R71" s="1">
        <v>329</v>
      </c>
      <c r="S71" s="1">
        <v>302</v>
      </c>
      <c r="T71" s="1">
        <v>330</v>
      </c>
      <c r="U71" s="1">
        <v>341</v>
      </c>
      <c r="V71" s="1">
        <v>370</v>
      </c>
      <c r="W71" s="1">
        <v>388</v>
      </c>
      <c r="X71" s="1"/>
      <c r="Y71" s="1"/>
      <c r="Z71" s="1"/>
    </row>
    <row r="72" spans="1:26" ht="12.75">
      <c r="A72" s="2" t="s">
        <v>51</v>
      </c>
      <c r="B72" s="1" t="s">
        <v>43</v>
      </c>
      <c r="C72" s="26">
        <v>331</v>
      </c>
      <c r="D72" s="26">
        <v>304</v>
      </c>
      <c r="E72" s="26">
        <v>282</v>
      </c>
      <c r="F72" s="26">
        <v>233</v>
      </c>
      <c r="G72" s="26">
        <v>188</v>
      </c>
      <c r="H72" s="26">
        <v>175</v>
      </c>
      <c r="I72" s="26">
        <v>211</v>
      </c>
      <c r="J72" s="26">
        <v>217</v>
      </c>
      <c r="K72" s="26">
        <v>212</v>
      </c>
      <c r="L72" s="26">
        <v>209</v>
      </c>
      <c r="M72" s="26">
        <v>209</v>
      </c>
      <c r="N72" s="26"/>
      <c r="O72" s="4">
        <v>207</v>
      </c>
      <c r="P72" s="5">
        <v>227</v>
      </c>
      <c r="Q72" s="1">
        <v>237</v>
      </c>
      <c r="R72" s="1">
        <v>253</v>
      </c>
      <c r="S72" s="1">
        <v>268</v>
      </c>
      <c r="T72" s="1">
        <v>269</v>
      </c>
      <c r="U72" s="1">
        <v>270</v>
      </c>
      <c r="V72" s="1">
        <v>292</v>
      </c>
      <c r="W72" s="1">
        <v>298</v>
      </c>
      <c r="X72" s="1"/>
      <c r="Y72" s="1"/>
      <c r="Z72" s="1"/>
    </row>
    <row r="73" spans="1:14" ht="12">
      <c r="A73" s="3" t="s">
        <v>53</v>
      </c>
      <c r="B73" s="28"/>
      <c r="C73" s="28">
        <v>405</v>
      </c>
      <c r="D73" s="28">
        <v>399</v>
      </c>
      <c r="E73" s="28">
        <v>366</v>
      </c>
      <c r="F73" s="28">
        <v>320</v>
      </c>
      <c r="G73" s="28">
        <v>327</v>
      </c>
      <c r="H73" s="28">
        <v>330</v>
      </c>
      <c r="I73" s="28">
        <v>344</v>
      </c>
      <c r="J73" s="28">
        <v>316</v>
      </c>
      <c r="K73" s="28">
        <v>308</v>
      </c>
      <c r="L73" s="28">
        <v>316</v>
      </c>
      <c r="M73" s="28"/>
      <c r="N73" s="28"/>
    </row>
    <row r="96" spans="1:14" ht="12">
      <c r="A96" s="6"/>
      <c r="B96" s="100" t="s">
        <v>39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2"/>
    </row>
    <row r="97" spans="1:14" ht="12">
      <c r="A97" s="7"/>
      <c r="B97" s="8" t="s">
        <v>34</v>
      </c>
      <c r="C97" s="9" t="s">
        <v>10</v>
      </c>
      <c r="D97" s="9" t="s">
        <v>0</v>
      </c>
      <c r="E97" s="9" t="s">
        <v>35</v>
      </c>
      <c r="F97" s="10" t="s">
        <v>26</v>
      </c>
      <c r="G97" s="10" t="s">
        <v>29</v>
      </c>
      <c r="H97" s="10" t="s">
        <v>30</v>
      </c>
      <c r="I97" s="10" t="s">
        <v>21</v>
      </c>
      <c r="J97" s="10" t="s">
        <v>22</v>
      </c>
      <c r="K97" s="10" t="s">
        <v>23</v>
      </c>
      <c r="L97" s="10" t="s">
        <v>24</v>
      </c>
      <c r="M97" s="10" t="s">
        <v>8</v>
      </c>
      <c r="N97" s="10" t="s">
        <v>25</v>
      </c>
    </row>
    <row r="98" spans="1:14" ht="24">
      <c r="A98" s="2" t="s">
        <v>47</v>
      </c>
      <c r="B98" s="1" t="s">
        <v>43</v>
      </c>
      <c r="C98" s="9">
        <v>211</v>
      </c>
      <c r="D98" s="9">
        <v>242</v>
      </c>
      <c r="E98" s="9">
        <v>259</v>
      </c>
      <c r="F98" s="10">
        <v>291</v>
      </c>
      <c r="G98" s="10">
        <v>329</v>
      </c>
      <c r="H98" s="10">
        <v>333</v>
      </c>
      <c r="I98" s="10">
        <v>341</v>
      </c>
      <c r="J98" s="10">
        <v>340</v>
      </c>
      <c r="K98" s="10"/>
      <c r="L98" s="10"/>
      <c r="M98" s="10"/>
      <c r="N98" s="10"/>
    </row>
    <row r="99" spans="1:14" ht="12">
      <c r="A99" s="2" t="s">
        <v>48</v>
      </c>
      <c r="B99" s="1" t="s">
        <v>43</v>
      </c>
      <c r="C99" s="9">
        <v>188</v>
      </c>
      <c r="D99" s="9">
        <v>224</v>
      </c>
      <c r="E99" s="9">
        <v>238</v>
      </c>
      <c r="F99" s="10">
        <v>249</v>
      </c>
      <c r="G99" s="10">
        <v>240</v>
      </c>
      <c r="H99" s="10">
        <v>235</v>
      </c>
      <c r="I99" s="10">
        <v>240</v>
      </c>
      <c r="J99" s="10">
        <v>250</v>
      </c>
      <c r="K99" s="10"/>
      <c r="L99" s="10"/>
      <c r="M99" s="10"/>
      <c r="N99" s="10"/>
    </row>
    <row r="122" spans="1:14" ht="12">
      <c r="A122" s="15"/>
      <c r="B122" s="94" t="s">
        <v>40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6"/>
    </row>
    <row r="123" spans="1:14" ht="12">
      <c r="A123" s="7"/>
      <c r="B123" s="16" t="s">
        <v>28</v>
      </c>
      <c r="C123" s="16" t="s">
        <v>35</v>
      </c>
      <c r="D123" s="16" t="s">
        <v>26</v>
      </c>
      <c r="E123" s="16" t="s">
        <v>29</v>
      </c>
      <c r="F123" s="16" t="s">
        <v>30</v>
      </c>
      <c r="G123" s="16" t="s">
        <v>21</v>
      </c>
      <c r="H123" s="16" t="s">
        <v>22</v>
      </c>
      <c r="I123" s="16" t="s">
        <v>23</v>
      </c>
      <c r="J123" s="16" t="s">
        <v>24</v>
      </c>
      <c r="K123" s="16" t="s">
        <v>8</v>
      </c>
      <c r="L123" s="16" t="s">
        <v>25</v>
      </c>
      <c r="M123" s="16" t="s">
        <v>10</v>
      </c>
      <c r="N123" s="16" t="s">
        <v>0</v>
      </c>
    </row>
    <row r="124" spans="1:14" ht="24">
      <c r="A124" s="2" t="s">
        <v>47</v>
      </c>
      <c r="B124" s="1" t="s">
        <v>43</v>
      </c>
      <c r="C124" s="19">
        <v>306</v>
      </c>
      <c r="D124" s="19">
        <v>358</v>
      </c>
      <c r="E124" s="19">
        <v>373</v>
      </c>
      <c r="F124" s="19">
        <v>368</v>
      </c>
      <c r="G124" s="19">
        <v>376</v>
      </c>
      <c r="H124" s="19">
        <v>388</v>
      </c>
      <c r="I124" s="19"/>
      <c r="J124" s="19"/>
      <c r="K124" s="19"/>
      <c r="L124" s="19"/>
      <c r="M124" s="19"/>
      <c r="N124" s="19"/>
    </row>
    <row r="125" spans="1:14" ht="24">
      <c r="A125" s="2" t="s">
        <v>49</v>
      </c>
      <c r="B125" s="1"/>
      <c r="C125" s="19">
        <v>301</v>
      </c>
      <c r="D125" s="19">
        <v>304</v>
      </c>
      <c r="E125" s="19">
        <v>309</v>
      </c>
      <c r="F125" s="19">
        <v>300</v>
      </c>
      <c r="G125" s="19">
        <v>304</v>
      </c>
      <c r="H125" s="19">
        <v>292</v>
      </c>
      <c r="I125" s="19"/>
      <c r="J125" s="19"/>
      <c r="K125" s="19"/>
      <c r="L125" s="19"/>
      <c r="M125" s="19"/>
      <c r="N125" s="19"/>
    </row>
    <row r="126" spans="1:14" ht="12">
      <c r="A126" s="2" t="s">
        <v>48</v>
      </c>
      <c r="B126" s="1" t="s">
        <v>43</v>
      </c>
      <c r="C126" s="19">
        <v>214</v>
      </c>
      <c r="D126" s="19">
        <v>227</v>
      </c>
      <c r="E126" s="19">
        <v>214</v>
      </c>
      <c r="F126" s="19">
        <v>213</v>
      </c>
      <c r="G126" s="19">
        <v>221</v>
      </c>
      <c r="H126" s="19">
        <v>243</v>
      </c>
      <c r="I126" s="19"/>
      <c r="J126" s="19"/>
      <c r="K126" s="19"/>
      <c r="L126" s="19"/>
      <c r="M126" s="19"/>
      <c r="N126" s="19"/>
    </row>
  </sheetData>
  <mergeCells count="15">
    <mergeCell ref="B67:N67"/>
    <mergeCell ref="B96:N96"/>
    <mergeCell ref="B122:N122"/>
    <mergeCell ref="B49:N49"/>
    <mergeCell ref="A51:A53"/>
    <mergeCell ref="B56:N56"/>
    <mergeCell ref="A58:A60"/>
    <mergeCell ref="B32:N32"/>
    <mergeCell ref="B37:N37"/>
    <mergeCell ref="B43:N43"/>
    <mergeCell ref="A45:A47"/>
    <mergeCell ref="B3:N3"/>
    <mergeCell ref="B8:N8"/>
    <mergeCell ref="B14:N14"/>
    <mergeCell ref="B28:N2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10">
      <selection activeCell="P47" sqref="P47"/>
    </sheetView>
  </sheetViews>
  <sheetFormatPr defaultColWidth="9.140625" defaultRowHeight="12.75"/>
  <cols>
    <col min="1" max="14" width="9.140625" style="37" customWidth="1"/>
  </cols>
  <sheetData>
    <row r="1" ht="12.75">
      <c r="A1" s="43" t="s">
        <v>60</v>
      </c>
    </row>
    <row r="3" spans="1:14" ht="12.75">
      <c r="A3" s="50"/>
      <c r="B3" s="51" t="s">
        <v>10</v>
      </c>
      <c r="C3" s="51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11</v>
      </c>
      <c r="I3" s="51" t="s">
        <v>5</v>
      </c>
      <c r="J3" s="51" t="s">
        <v>6</v>
      </c>
      <c r="K3" s="51" t="s">
        <v>7</v>
      </c>
      <c r="L3" s="51" t="s">
        <v>8</v>
      </c>
      <c r="M3" s="51" t="s">
        <v>9</v>
      </c>
      <c r="N3" s="84" t="s">
        <v>12</v>
      </c>
    </row>
    <row r="4" spans="1:14" ht="12.75">
      <c r="A4" s="53" t="s">
        <v>59</v>
      </c>
      <c r="B4" s="62">
        <v>392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1"/>
    </row>
    <row r="5" spans="1:15" ht="12.75">
      <c r="A5" s="52" t="s">
        <v>56</v>
      </c>
      <c r="B5" s="62">
        <v>318</v>
      </c>
      <c r="C5" s="62">
        <v>305</v>
      </c>
      <c r="D5" s="62">
        <v>316</v>
      </c>
      <c r="E5" s="62">
        <v>311</v>
      </c>
      <c r="F5" s="62">
        <v>306</v>
      </c>
      <c r="G5" s="62">
        <v>304</v>
      </c>
      <c r="H5" s="62">
        <v>306</v>
      </c>
      <c r="I5" s="62">
        <v>331</v>
      </c>
      <c r="J5" s="62">
        <v>359</v>
      </c>
      <c r="K5" s="62">
        <v>356</v>
      </c>
      <c r="L5" s="62">
        <v>360</v>
      </c>
      <c r="M5" s="62">
        <v>361</v>
      </c>
      <c r="N5" s="31">
        <f>AVERAGE(B5:M5)</f>
        <v>327.75</v>
      </c>
      <c r="O5" s="29"/>
    </row>
    <row r="6" spans="1:14" ht="12.75">
      <c r="A6" s="52" t="s">
        <v>55</v>
      </c>
      <c r="B6" s="62">
        <v>201</v>
      </c>
      <c r="C6" s="62">
        <v>297</v>
      </c>
      <c r="D6" s="62">
        <v>313</v>
      </c>
      <c r="E6" s="62">
        <v>357</v>
      </c>
      <c r="F6" s="62">
        <v>363</v>
      </c>
      <c r="G6" s="62">
        <v>370</v>
      </c>
      <c r="H6" s="62">
        <v>402</v>
      </c>
      <c r="I6" s="62">
        <v>452</v>
      </c>
      <c r="J6" s="62">
        <v>447</v>
      </c>
      <c r="K6" s="62">
        <v>440</v>
      </c>
      <c r="L6" s="62">
        <v>459</v>
      </c>
      <c r="M6" s="62">
        <v>438</v>
      </c>
      <c r="N6" s="31">
        <f>AVERAGE(B6:M6)</f>
        <v>378.25</v>
      </c>
    </row>
    <row r="7" spans="1:14" ht="12.75">
      <c r="A7" s="52" t="s">
        <v>54</v>
      </c>
      <c r="B7" s="62">
        <v>198</v>
      </c>
      <c r="C7" s="62">
        <v>192</v>
      </c>
      <c r="D7" s="62">
        <v>186</v>
      </c>
      <c r="E7" s="62">
        <v>183</v>
      </c>
      <c r="F7" s="62">
        <v>193</v>
      </c>
      <c r="G7" s="62">
        <v>201</v>
      </c>
      <c r="H7" s="62">
        <v>207</v>
      </c>
      <c r="I7" s="62">
        <v>212</v>
      </c>
      <c r="J7" s="62">
        <v>208</v>
      </c>
      <c r="K7" s="62">
        <v>205</v>
      </c>
      <c r="L7" s="62">
        <v>203</v>
      </c>
      <c r="M7" s="62">
        <v>202</v>
      </c>
      <c r="N7" s="31">
        <f>AVERAGE(B7:M7)</f>
        <v>199.16666666666666</v>
      </c>
    </row>
    <row r="8" spans="1:14" ht="12.75">
      <c r="A8" s="52" t="s">
        <v>20</v>
      </c>
      <c r="B8" s="62">
        <v>262</v>
      </c>
      <c r="C8" s="62">
        <v>257</v>
      </c>
      <c r="D8" s="62">
        <v>266</v>
      </c>
      <c r="E8" s="62">
        <v>250</v>
      </c>
      <c r="F8" s="62">
        <v>212</v>
      </c>
      <c r="G8" s="62">
        <v>192</v>
      </c>
      <c r="H8" s="62">
        <v>189</v>
      </c>
      <c r="I8" s="62">
        <v>203</v>
      </c>
      <c r="J8" s="62">
        <v>212</v>
      </c>
      <c r="K8" s="62">
        <v>201</v>
      </c>
      <c r="L8" s="62">
        <v>201</v>
      </c>
      <c r="M8" s="62">
        <v>219</v>
      </c>
      <c r="N8" s="31">
        <f aca="true" t="shared" si="0" ref="N8:N17">AVERAGE(B8:M8)</f>
        <v>222</v>
      </c>
    </row>
    <row r="9" spans="1:14" ht="12.75">
      <c r="A9" s="69" t="s">
        <v>19</v>
      </c>
      <c r="B9" s="63">
        <v>338</v>
      </c>
      <c r="C9" s="63">
        <v>385</v>
      </c>
      <c r="D9" s="63">
        <v>407</v>
      </c>
      <c r="E9" s="63">
        <v>463</v>
      </c>
      <c r="F9" s="63">
        <v>491</v>
      </c>
      <c r="G9" s="63">
        <v>484</v>
      </c>
      <c r="H9" s="63">
        <v>488</v>
      </c>
      <c r="I9" s="63">
        <v>492</v>
      </c>
      <c r="J9" s="63">
        <v>500</v>
      </c>
      <c r="K9" s="63">
        <v>498</v>
      </c>
      <c r="L9" s="63">
        <v>443</v>
      </c>
      <c r="M9" s="63">
        <v>357</v>
      </c>
      <c r="N9" s="70">
        <f t="shared" si="0"/>
        <v>445.5</v>
      </c>
    </row>
    <row r="10" spans="1:14" ht="12.75">
      <c r="A10" s="52" t="s">
        <v>18</v>
      </c>
      <c r="B10" s="64">
        <v>166</v>
      </c>
      <c r="C10" s="65">
        <v>168</v>
      </c>
      <c r="D10" s="62">
        <v>191</v>
      </c>
      <c r="E10" s="62">
        <v>226</v>
      </c>
      <c r="F10" s="62">
        <v>275</v>
      </c>
      <c r="G10" s="62">
        <v>297</v>
      </c>
      <c r="H10" s="62">
        <v>291</v>
      </c>
      <c r="I10" s="62">
        <v>292</v>
      </c>
      <c r="J10" s="62">
        <v>290</v>
      </c>
      <c r="K10" s="62">
        <v>283</v>
      </c>
      <c r="L10" s="62">
        <v>284</v>
      </c>
      <c r="M10" s="62">
        <v>287</v>
      </c>
      <c r="N10" s="31">
        <f t="shared" si="0"/>
        <v>254.16666666666666</v>
      </c>
    </row>
    <row r="11" spans="1:14" ht="12.75">
      <c r="A11" s="52" t="s">
        <v>16</v>
      </c>
      <c r="B11" s="62">
        <v>161</v>
      </c>
      <c r="C11" s="62">
        <v>147</v>
      </c>
      <c r="D11" s="62">
        <v>139</v>
      </c>
      <c r="E11" s="62">
        <v>143</v>
      </c>
      <c r="F11" s="62">
        <v>144</v>
      </c>
      <c r="G11" s="62">
        <v>148</v>
      </c>
      <c r="H11" s="62">
        <v>154</v>
      </c>
      <c r="I11" s="62">
        <v>165</v>
      </c>
      <c r="J11" s="62">
        <v>172</v>
      </c>
      <c r="K11" s="62">
        <v>185</v>
      </c>
      <c r="L11" s="62">
        <v>192</v>
      </c>
      <c r="M11" s="62">
        <v>192</v>
      </c>
      <c r="N11" s="31">
        <f t="shared" si="0"/>
        <v>161.83333333333334</v>
      </c>
    </row>
    <row r="12" spans="1:14" ht="12.75">
      <c r="A12" s="52" t="s">
        <v>15</v>
      </c>
      <c r="B12" s="62">
        <v>160</v>
      </c>
      <c r="C12" s="62">
        <v>155</v>
      </c>
      <c r="D12" s="62">
        <v>157</v>
      </c>
      <c r="E12" s="62">
        <v>158</v>
      </c>
      <c r="F12" s="62">
        <v>158</v>
      </c>
      <c r="G12" s="62">
        <v>158</v>
      </c>
      <c r="H12" s="62">
        <v>159</v>
      </c>
      <c r="I12" s="62">
        <v>166</v>
      </c>
      <c r="J12" s="62">
        <v>167</v>
      </c>
      <c r="K12" s="62">
        <v>166</v>
      </c>
      <c r="L12" s="62">
        <v>157</v>
      </c>
      <c r="M12" s="62">
        <v>145</v>
      </c>
      <c r="N12" s="31">
        <f t="shared" si="0"/>
        <v>158.83333333333334</v>
      </c>
    </row>
    <row r="13" spans="1:14" ht="12.75">
      <c r="A13" s="52" t="s">
        <v>14</v>
      </c>
      <c r="B13" s="62">
        <v>195</v>
      </c>
      <c r="C13" s="62">
        <v>239</v>
      </c>
      <c r="D13" s="62">
        <v>254</v>
      </c>
      <c r="E13" s="62">
        <v>261</v>
      </c>
      <c r="F13" s="62">
        <v>296</v>
      </c>
      <c r="G13" s="62">
        <v>346</v>
      </c>
      <c r="H13" s="62">
        <v>348</v>
      </c>
      <c r="I13" s="62">
        <v>341</v>
      </c>
      <c r="J13" s="62">
        <v>335</v>
      </c>
      <c r="K13" s="62">
        <v>326</v>
      </c>
      <c r="L13" s="62">
        <v>324</v>
      </c>
      <c r="M13" s="62">
        <v>320</v>
      </c>
      <c r="N13" s="31">
        <f t="shared" si="0"/>
        <v>298.75</v>
      </c>
    </row>
    <row r="14" spans="1:14" ht="12.75">
      <c r="A14" s="52" t="s">
        <v>13</v>
      </c>
      <c r="B14" s="62">
        <v>132</v>
      </c>
      <c r="C14" s="62">
        <v>130</v>
      </c>
      <c r="D14" s="62">
        <v>136</v>
      </c>
      <c r="E14" s="62">
        <v>147</v>
      </c>
      <c r="F14" s="62">
        <v>151</v>
      </c>
      <c r="G14" s="62">
        <v>153</v>
      </c>
      <c r="H14" s="62">
        <v>155</v>
      </c>
      <c r="I14" s="62">
        <v>157</v>
      </c>
      <c r="J14" s="62">
        <v>162</v>
      </c>
      <c r="K14" s="62">
        <v>176</v>
      </c>
      <c r="L14" s="62">
        <v>190</v>
      </c>
      <c r="M14" s="62">
        <v>200</v>
      </c>
      <c r="N14" s="31">
        <f t="shared" si="0"/>
        <v>157.41666666666666</v>
      </c>
    </row>
    <row r="15" spans="1:14" ht="12.75">
      <c r="A15" s="52" t="s">
        <v>17</v>
      </c>
      <c r="B15" s="62">
        <v>176</v>
      </c>
      <c r="C15" s="62">
        <v>183</v>
      </c>
      <c r="D15" s="62">
        <v>182</v>
      </c>
      <c r="E15" s="62">
        <v>182</v>
      </c>
      <c r="F15" s="62">
        <v>179</v>
      </c>
      <c r="G15" s="62">
        <v>178</v>
      </c>
      <c r="H15" s="62">
        <v>178</v>
      </c>
      <c r="I15" s="62">
        <v>179</v>
      </c>
      <c r="J15" s="62">
        <v>181</v>
      </c>
      <c r="K15" s="62">
        <v>178</v>
      </c>
      <c r="L15" s="62">
        <v>173</v>
      </c>
      <c r="M15" s="62">
        <v>164</v>
      </c>
      <c r="N15" s="31">
        <f t="shared" si="0"/>
        <v>177.75</v>
      </c>
    </row>
    <row r="16" spans="1:14" ht="12.75">
      <c r="A16" s="52" t="s">
        <v>57</v>
      </c>
      <c r="B16" s="62">
        <v>170</v>
      </c>
      <c r="C16" s="62">
        <v>181</v>
      </c>
      <c r="D16" s="62">
        <v>189</v>
      </c>
      <c r="E16" s="62">
        <v>192</v>
      </c>
      <c r="F16" s="62">
        <v>203</v>
      </c>
      <c r="G16" s="62">
        <v>214</v>
      </c>
      <c r="H16" s="62">
        <v>235</v>
      </c>
      <c r="I16" s="62">
        <v>240</v>
      </c>
      <c r="J16" s="62">
        <v>242</v>
      </c>
      <c r="K16" s="62">
        <v>242</v>
      </c>
      <c r="L16" s="62">
        <v>246</v>
      </c>
      <c r="M16" s="62">
        <v>246</v>
      </c>
      <c r="N16" s="31">
        <f t="shared" si="0"/>
        <v>216.66666666666666</v>
      </c>
    </row>
    <row r="17" spans="1:14" ht="12.75">
      <c r="A17" s="52" t="s">
        <v>58</v>
      </c>
      <c r="B17" s="62">
        <v>141</v>
      </c>
      <c r="C17" s="62">
        <v>137</v>
      </c>
      <c r="D17" s="62">
        <v>139</v>
      </c>
      <c r="E17" s="62">
        <v>150</v>
      </c>
      <c r="F17" s="62">
        <v>158</v>
      </c>
      <c r="G17" s="62">
        <v>188</v>
      </c>
      <c r="H17" s="62">
        <v>197</v>
      </c>
      <c r="I17" s="62">
        <v>198</v>
      </c>
      <c r="J17" s="62">
        <v>200</v>
      </c>
      <c r="K17" s="62">
        <v>199</v>
      </c>
      <c r="L17" s="62">
        <v>202</v>
      </c>
      <c r="M17" s="62">
        <v>196</v>
      </c>
      <c r="N17" s="31">
        <f t="shared" si="0"/>
        <v>175.41666666666666</v>
      </c>
    </row>
    <row r="19" ht="12.75">
      <c r="B19" s="66"/>
    </row>
    <row r="20" ht="12.75">
      <c r="A20" s="43" t="s">
        <v>62</v>
      </c>
    </row>
    <row r="21" spans="1:2" ht="12.75">
      <c r="A21" s="40"/>
      <c r="B21" s="40"/>
    </row>
    <row r="22" spans="1:14" ht="12.75">
      <c r="A22" s="30"/>
      <c r="B22" s="82" t="s">
        <v>10</v>
      </c>
      <c r="C22" s="82" t="s">
        <v>0</v>
      </c>
      <c r="D22" s="82" t="s">
        <v>1</v>
      </c>
      <c r="E22" s="82" t="s">
        <v>2</v>
      </c>
      <c r="F22" s="82" t="s">
        <v>3</v>
      </c>
      <c r="G22" s="82" t="s">
        <v>4</v>
      </c>
      <c r="H22" s="82" t="s">
        <v>11</v>
      </c>
      <c r="I22" s="82" t="s">
        <v>5</v>
      </c>
      <c r="J22" s="82" t="s">
        <v>6</v>
      </c>
      <c r="K22" s="82" t="s">
        <v>7</v>
      </c>
      <c r="L22" s="82" t="s">
        <v>8</v>
      </c>
      <c r="M22" s="82" t="s">
        <v>9</v>
      </c>
      <c r="N22" s="83" t="s">
        <v>12</v>
      </c>
    </row>
    <row r="23" spans="1:14" ht="12.75">
      <c r="A23" s="30" t="s">
        <v>59</v>
      </c>
      <c r="B23" s="61">
        <v>688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30"/>
    </row>
    <row r="24" spans="1:14" ht="12.75">
      <c r="A24" s="30" t="s">
        <v>56</v>
      </c>
      <c r="B24" s="48">
        <v>778</v>
      </c>
      <c r="C24" s="48">
        <v>691</v>
      </c>
      <c r="D24" s="48">
        <v>663</v>
      </c>
      <c r="E24" s="48">
        <v>652</v>
      </c>
      <c r="F24" s="48">
        <v>647</v>
      </c>
      <c r="G24" s="48">
        <v>642</v>
      </c>
      <c r="H24" s="48">
        <v>641</v>
      </c>
      <c r="I24" s="48">
        <v>644</v>
      </c>
      <c r="J24" s="48">
        <v>662</v>
      </c>
      <c r="K24" s="48">
        <v>663</v>
      </c>
      <c r="L24" s="48">
        <v>664</v>
      </c>
      <c r="M24" s="48">
        <v>668</v>
      </c>
      <c r="N24" s="48">
        <f>AVERAGE(B24:M24)</f>
        <v>667.9166666666666</v>
      </c>
    </row>
    <row r="25" spans="1:14" ht="12.75">
      <c r="A25" s="30" t="s">
        <v>55</v>
      </c>
      <c r="B25" s="48">
        <v>457</v>
      </c>
      <c r="C25" s="48">
        <v>577</v>
      </c>
      <c r="D25" s="48">
        <v>632</v>
      </c>
      <c r="E25" s="48">
        <v>659</v>
      </c>
      <c r="F25" s="48">
        <v>672</v>
      </c>
      <c r="G25" s="48">
        <v>677</v>
      </c>
      <c r="H25" s="48">
        <v>731</v>
      </c>
      <c r="I25" s="48">
        <v>796</v>
      </c>
      <c r="J25" s="48">
        <v>800</v>
      </c>
      <c r="K25" s="48">
        <v>796</v>
      </c>
      <c r="L25" s="48">
        <v>798</v>
      </c>
      <c r="M25" s="48">
        <v>802</v>
      </c>
      <c r="N25" s="48">
        <f aca="true" t="shared" si="1" ref="N25:N65">AVERAGE(B25:M25)</f>
        <v>699.75</v>
      </c>
    </row>
    <row r="26" spans="1:14" ht="12.75">
      <c r="A26" s="30" t="s">
        <v>54</v>
      </c>
      <c r="B26" s="31">
        <v>476</v>
      </c>
      <c r="C26" s="48">
        <v>472</v>
      </c>
      <c r="D26" s="48">
        <v>469</v>
      </c>
      <c r="E26" s="48">
        <v>463</v>
      </c>
      <c r="F26" s="48">
        <v>456</v>
      </c>
      <c r="G26" s="48">
        <v>454</v>
      </c>
      <c r="H26" s="48">
        <v>454</v>
      </c>
      <c r="I26" s="48">
        <v>456</v>
      </c>
      <c r="J26" s="48">
        <v>458</v>
      </c>
      <c r="K26" s="48">
        <v>457</v>
      </c>
      <c r="L26" s="48">
        <v>455</v>
      </c>
      <c r="M26" s="48">
        <v>455</v>
      </c>
      <c r="N26" s="48">
        <f t="shared" si="1"/>
        <v>460.4166666666667</v>
      </c>
    </row>
    <row r="27" spans="1:14" ht="12.75">
      <c r="A27" s="30" t="s">
        <v>20</v>
      </c>
      <c r="B27" s="31">
        <v>657</v>
      </c>
      <c r="C27" s="31">
        <v>621</v>
      </c>
      <c r="D27" s="31">
        <v>601</v>
      </c>
      <c r="E27" s="31">
        <v>586</v>
      </c>
      <c r="F27" s="31">
        <v>558</v>
      </c>
      <c r="G27" s="31">
        <v>533</v>
      </c>
      <c r="H27" s="32">
        <v>520</v>
      </c>
      <c r="I27" s="33">
        <v>515</v>
      </c>
      <c r="J27" s="31">
        <v>508</v>
      </c>
      <c r="K27" s="31">
        <v>496</v>
      </c>
      <c r="L27" s="31">
        <v>491</v>
      </c>
      <c r="M27" s="31">
        <v>478</v>
      </c>
      <c r="N27" s="48">
        <f t="shared" si="1"/>
        <v>547</v>
      </c>
    </row>
    <row r="28" spans="1:14" ht="12.75">
      <c r="A28" s="71" t="s">
        <v>19</v>
      </c>
      <c r="B28" s="72">
        <v>588</v>
      </c>
      <c r="C28" s="72">
        <v>689</v>
      </c>
      <c r="D28" s="72">
        <v>703</v>
      </c>
      <c r="E28" s="72">
        <v>785</v>
      </c>
      <c r="F28" s="72">
        <v>834</v>
      </c>
      <c r="G28" s="72">
        <v>819</v>
      </c>
      <c r="H28" s="73">
        <v>824</v>
      </c>
      <c r="I28" s="73">
        <v>826</v>
      </c>
      <c r="J28" s="70">
        <v>829</v>
      </c>
      <c r="K28" s="70">
        <v>829</v>
      </c>
      <c r="L28" s="70">
        <v>804</v>
      </c>
      <c r="M28" s="70">
        <v>722</v>
      </c>
      <c r="N28" s="74">
        <f t="shared" si="1"/>
        <v>771</v>
      </c>
    </row>
    <row r="29" spans="1:14" ht="12.75">
      <c r="A29" s="30" t="s">
        <v>18</v>
      </c>
      <c r="B29" s="34">
        <v>355</v>
      </c>
      <c r="C29" s="34">
        <v>353</v>
      </c>
      <c r="D29" s="34">
        <v>368</v>
      </c>
      <c r="E29" s="34">
        <v>447</v>
      </c>
      <c r="F29" s="34">
        <v>512</v>
      </c>
      <c r="G29" s="34">
        <v>538</v>
      </c>
      <c r="H29" s="35">
        <v>538</v>
      </c>
      <c r="I29" s="35">
        <v>530</v>
      </c>
      <c r="J29" s="34">
        <v>524</v>
      </c>
      <c r="K29" s="34">
        <v>518</v>
      </c>
      <c r="L29" s="34">
        <v>516</v>
      </c>
      <c r="M29" s="34">
        <v>518</v>
      </c>
      <c r="N29" s="48">
        <f t="shared" si="1"/>
        <v>476.4166666666667</v>
      </c>
    </row>
    <row r="30" spans="1:14" ht="12.75">
      <c r="A30" s="30" t="s">
        <v>16</v>
      </c>
      <c r="B30" s="34">
        <v>361</v>
      </c>
      <c r="C30" s="34">
        <v>360</v>
      </c>
      <c r="D30" s="34">
        <v>341</v>
      </c>
      <c r="E30" s="34">
        <v>331</v>
      </c>
      <c r="F30" s="34">
        <v>331</v>
      </c>
      <c r="G30" s="34">
        <v>328</v>
      </c>
      <c r="H30" s="34">
        <v>328</v>
      </c>
      <c r="I30" s="34">
        <v>328</v>
      </c>
      <c r="J30" s="34">
        <v>332</v>
      </c>
      <c r="K30" s="34">
        <v>344</v>
      </c>
      <c r="L30" s="34">
        <v>354</v>
      </c>
      <c r="M30" s="34">
        <v>357</v>
      </c>
      <c r="N30" s="48">
        <f t="shared" si="1"/>
        <v>341.25</v>
      </c>
    </row>
    <row r="31" spans="1:14" ht="12.75">
      <c r="A31" s="30" t="s">
        <v>15</v>
      </c>
      <c r="B31" s="34">
        <v>477</v>
      </c>
      <c r="C31" s="34">
        <v>391</v>
      </c>
      <c r="D31" s="34">
        <v>362</v>
      </c>
      <c r="E31" s="34">
        <v>354</v>
      </c>
      <c r="F31" s="34">
        <v>351</v>
      </c>
      <c r="G31" s="34">
        <v>343</v>
      </c>
      <c r="H31" s="34">
        <v>340</v>
      </c>
      <c r="I31" s="34">
        <v>334</v>
      </c>
      <c r="J31" s="34">
        <v>331</v>
      </c>
      <c r="K31" s="34">
        <v>321</v>
      </c>
      <c r="L31" s="34">
        <v>315</v>
      </c>
      <c r="M31" s="34">
        <v>306</v>
      </c>
      <c r="N31" s="48">
        <f t="shared" si="1"/>
        <v>352.0833333333333</v>
      </c>
    </row>
    <row r="32" spans="1:14" ht="12.75">
      <c r="A32" s="30" t="s">
        <v>14</v>
      </c>
      <c r="B32" s="34">
        <v>374</v>
      </c>
      <c r="C32" s="34">
        <v>439</v>
      </c>
      <c r="D32" s="34">
        <v>471</v>
      </c>
      <c r="E32" s="34">
        <v>495</v>
      </c>
      <c r="F32" s="34">
        <v>582</v>
      </c>
      <c r="G32" s="34">
        <v>670</v>
      </c>
      <c r="H32" s="34">
        <v>649</v>
      </c>
      <c r="I32" s="34">
        <v>626</v>
      </c>
      <c r="J32" s="34">
        <v>605</v>
      </c>
      <c r="K32" s="34">
        <v>589</v>
      </c>
      <c r="L32" s="34">
        <v>586</v>
      </c>
      <c r="M32" s="34">
        <v>578</v>
      </c>
      <c r="N32" s="48">
        <f t="shared" si="1"/>
        <v>555.3333333333334</v>
      </c>
    </row>
    <row r="33" spans="1:14" ht="12.75">
      <c r="A33" s="36" t="s">
        <v>13</v>
      </c>
      <c r="B33" s="49">
        <v>367</v>
      </c>
      <c r="C33" s="49">
        <v>345</v>
      </c>
      <c r="D33" s="49">
        <v>344</v>
      </c>
      <c r="E33" s="49">
        <v>338</v>
      </c>
      <c r="F33" s="49">
        <v>330</v>
      </c>
      <c r="G33" s="49">
        <v>327</v>
      </c>
      <c r="H33" s="49">
        <v>328</v>
      </c>
      <c r="I33" s="49">
        <v>327</v>
      </c>
      <c r="J33" s="49">
        <v>328</v>
      </c>
      <c r="K33" s="49">
        <v>335</v>
      </c>
      <c r="L33" s="49">
        <v>347</v>
      </c>
      <c r="M33" s="49">
        <v>361</v>
      </c>
      <c r="N33" s="48">
        <f t="shared" si="1"/>
        <v>339.75</v>
      </c>
    </row>
    <row r="34" spans="1:14" ht="12.75">
      <c r="A34" s="36" t="s">
        <v>17</v>
      </c>
      <c r="B34" s="49">
        <v>445</v>
      </c>
      <c r="C34" s="49">
        <v>433</v>
      </c>
      <c r="D34" s="49">
        <v>424</v>
      </c>
      <c r="E34" s="49">
        <v>416</v>
      </c>
      <c r="F34" s="49">
        <v>411</v>
      </c>
      <c r="G34" s="49">
        <v>400</v>
      </c>
      <c r="H34" s="49">
        <v>397</v>
      </c>
      <c r="I34" s="49">
        <v>394</v>
      </c>
      <c r="J34" s="49">
        <v>392</v>
      </c>
      <c r="K34" s="49">
        <v>391</v>
      </c>
      <c r="L34" s="49">
        <v>386</v>
      </c>
      <c r="M34" s="49">
        <v>375</v>
      </c>
      <c r="N34" s="48">
        <f t="shared" si="1"/>
        <v>405.3333333333333</v>
      </c>
    </row>
    <row r="35" spans="1:14" ht="12.75">
      <c r="A35" s="30" t="s">
        <v>57</v>
      </c>
      <c r="B35" s="49">
        <v>400</v>
      </c>
      <c r="C35" s="49">
        <v>400</v>
      </c>
      <c r="D35" s="49">
        <v>410</v>
      </c>
      <c r="E35" s="49">
        <v>410</v>
      </c>
      <c r="F35" s="49">
        <v>410</v>
      </c>
      <c r="G35" s="49">
        <v>420</v>
      </c>
      <c r="H35" s="49">
        <v>430</v>
      </c>
      <c r="I35" s="49">
        <v>430</v>
      </c>
      <c r="J35" s="49">
        <v>430</v>
      </c>
      <c r="K35" s="49">
        <v>434</v>
      </c>
      <c r="L35" s="49">
        <v>439</v>
      </c>
      <c r="M35" s="49">
        <v>445</v>
      </c>
      <c r="N35" s="48">
        <f t="shared" si="1"/>
        <v>421.5</v>
      </c>
    </row>
    <row r="36" spans="1:14" ht="12.75">
      <c r="A36" s="30" t="s">
        <v>58</v>
      </c>
      <c r="B36" s="49">
        <v>360</v>
      </c>
      <c r="C36" s="49">
        <v>360</v>
      </c>
      <c r="D36" s="49">
        <v>350</v>
      </c>
      <c r="E36" s="49">
        <v>350</v>
      </c>
      <c r="F36" s="49">
        <v>350</v>
      </c>
      <c r="G36" s="49">
        <v>370</v>
      </c>
      <c r="H36" s="49">
        <v>390</v>
      </c>
      <c r="I36" s="49">
        <v>400</v>
      </c>
      <c r="J36" s="49">
        <v>400</v>
      </c>
      <c r="K36" s="49">
        <v>400</v>
      </c>
      <c r="L36" s="49">
        <v>400</v>
      </c>
      <c r="M36" s="49">
        <v>400</v>
      </c>
      <c r="N36" s="48">
        <f t="shared" si="1"/>
        <v>377.5</v>
      </c>
    </row>
    <row r="37" ht="12.75">
      <c r="N37" s="68"/>
    </row>
    <row r="38" spans="1:14" ht="12.75">
      <c r="A38" s="43" t="s">
        <v>61</v>
      </c>
      <c r="N38" s="68"/>
    </row>
    <row r="39" ht="12.75">
      <c r="N39" s="68"/>
    </row>
    <row r="40" spans="1:14" ht="12.75">
      <c r="A40" s="30"/>
      <c r="B40" s="82" t="s">
        <v>10</v>
      </c>
      <c r="C40" s="82" t="s">
        <v>0</v>
      </c>
      <c r="D40" s="82" t="s">
        <v>1</v>
      </c>
      <c r="E40" s="82" t="s">
        <v>2</v>
      </c>
      <c r="F40" s="82" t="s">
        <v>3</v>
      </c>
      <c r="G40" s="82" t="s">
        <v>4</v>
      </c>
      <c r="H40" s="82" t="s">
        <v>11</v>
      </c>
      <c r="I40" s="82" t="s">
        <v>5</v>
      </c>
      <c r="J40" s="82" t="s">
        <v>6</v>
      </c>
      <c r="K40" s="82" t="s">
        <v>7</v>
      </c>
      <c r="L40" s="82" t="s">
        <v>8</v>
      </c>
      <c r="M40" s="82" t="s">
        <v>9</v>
      </c>
      <c r="N40" s="84" t="s">
        <v>12</v>
      </c>
    </row>
    <row r="41" spans="1:14" ht="12.75">
      <c r="A41" s="30" t="s">
        <v>59</v>
      </c>
      <c r="B41" s="57">
        <v>1.24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9"/>
    </row>
    <row r="42" spans="1:14" ht="12.75">
      <c r="A42" s="30" t="s">
        <v>56</v>
      </c>
      <c r="B42" s="59">
        <v>1.28</v>
      </c>
      <c r="C42" s="59">
        <v>1.27</v>
      </c>
      <c r="D42" s="59">
        <v>1.27</v>
      </c>
      <c r="E42" s="59">
        <v>1.27</v>
      </c>
      <c r="F42" s="59">
        <v>1.25</v>
      </c>
      <c r="G42" s="59">
        <v>1.25</v>
      </c>
      <c r="H42" s="59">
        <v>1.25</v>
      </c>
      <c r="I42" s="59">
        <v>1.23</v>
      </c>
      <c r="J42" s="59">
        <v>1.23</v>
      </c>
      <c r="K42" s="59">
        <v>1.23</v>
      </c>
      <c r="L42" s="59">
        <v>1.23</v>
      </c>
      <c r="M42" s="59">
        <v>1.23</v>
      </c>
      <c r="N42" s="59">
        <f t="shared" si="1"/>
        <v>1.2491666666666668</v>
      </c>
    </row>
    <row r="43" spans="1:14" ht="12.75">
      <c r="A43" s="30" t="s">
        <v>55</v>
      </c>
      <c r="B43" s="59">
        <v>1</v>
      </c>
      <c r="C43" s="59">
        <v>1.02</v>
      </c>
      <c r="D43" s="59">
        <v>1.1</v>
      </c>
      <c r="E43" s="59">
        <v>1.13</v>
      </c>
      <c r="F43" s="59">
        <v>1.13</v>
      </c>
      <c r="G43" s="59">
        <v>1.13</v>
      </c>
      <c r="H43" s="59">
        <v>1.16</v>
      </c>
      <c r="I43" s="59">
        <v>1.24</v>
      </c>
      <c r="J43" s="59">
        <v>1.27</v>
      </c>
      <c r="K43" s="59">
        <v>1.27</v>
      </c>
      <c r="L43" s="59">
        <v>1.27</v>
      </c>
      <c r="M43" s="59">
        <v>1.28</v>
      </c>
      <c r="N43" s="59">
        <f t="shared" si="1"/>
        <v>1.1666666666666665</v>
      </c>
    </row>
    <row r="44" spans="1:14" ht="12.75">
      <c r="A44" s="58" t="s">
        <v>54</v>
      </c>
      <c r="B44" s="60">
        <v>1.11</v>
      </c>
      <c r="C44" s="60">
        <v>1.11</v>
      </c>
      <c r="D44" s="60">
        <v>1.1</v>
      </c>
      <c r="E44" s="60">
        <v>1.09</v>
      </c>
      <c r="F44" s="60">
        <v>1.07</v>
      </c>
      <c r="G44" s="60">
        <v>1.05</v>
      </c>
      <c r="H44" s="60">
        <v>1.04</v>
      </c>
      <c r="I44" s="60">
        <v>1.04</v>
      </c>
      <c r="J44" s="60">
        <v>1.04</v>
      </c>
      <c r="K44" s="60">
        <v>1.03</v>
      </c>
      <c r="L44" s="60">
        <v>1.04</v>
      </c>
      <c r="M44" s="60">
        <v>1.02</v>
      </c>
      <c r="N44" s="59">
        <f t="shared" si="1"/>
        <v>1.0616666666666665</v>
      </c>
    </row>
    <row r="45" spans="1:14" ht="12.75">
      <c r="A45" s="30" t="s">
        <v>20</v>
      </c>
      <c r="B45" s="54">
        <v>1.29</v>
      </c>
      <c r="C45" s="54">
        <v>1.28</v>
      </c>
      <c r="D45" s="54">
        <v>1.27</v>
      </c>
      <c r="E45" s="54">
        <v>1.26</v>
      </c>
      <c r="F45" s="54">
        <v>1.22</v>
      </c>
      <c r="G45" s="54">
        <v>1.16</v>
      </c>
      <c r="H45" s="54">
        <v>1.15</v>
      </c>
      <c r="I45" s="55">
        <v>1.11</v>
      </c>
      <c r="J45" s="55">
        <v>1.07</v>
      </c>
      <c r="K45" s="55">
        <v>1.1</v>
      </c>
      <c r="L45" s="55">
        <v>1.1</v>
      </c>
      <c r="M45" s="55">
        <v>1.11</v>
      </c>
      <c r="N45" s="59">
        <f t="shared" si="1"/>
        <v>1.1766666666666665</v>
      </c>
    </row>
    <row r="46" spans="1:14" ht="12.75">
      <c r="A46" s="71" t="s">
        <v>19</v>
      </c>
      <c r="B46" s="75">
        <v>1.02</v>
      </c>
      <c r="C46" s="75">
        <v>1.12</v>
      </c>
      <c r="D46" s="75">
        <v>1.14</v>
      </c>
      <c r="E46" s="75">
        <v>1.19</v>
      </c>
      <c r="F46" s="75">
        <v>1.25</v>
      </c>
      <c r="G46" s="75">
        <v>1.25</v>
      </c>
      <c r="H46" s="75">
        <v>1.28</v>
      </c>
      <c r="I46" s="76">
        <v>1.27</v>
      </c>
      <c r="J46" s="76">
        <v>1.28</v>
      </c>
      <c r="K46" s="76">
        <v>1.29</v>
      </c>
      <c r="L46" s="76">
        <v>1.29</v>
      </c>
      <c r="M46" s="76">
        <v>1.29</v>
      </c>
      <c r="N46" s="77">
        <f t="shared" si="1"/>
        <v>1.2225</v>
      </c>
    </row>
    <row r="47" ht="12.75">
      <c r="N47" s="68"/>
    </row>
    <row r="48" ht="12.75">
      <c r="N48" s="68"/>
    </row>
    <row r="49" spans="1:14" ht="12.75">
      <c r="A49" s="43" t="s">
        <v>63</v>
      </c>
      <c r="N49" s="68"/>
    </row>
    <row r="50" ht="12.75">
      <c r="N50" s="68"/>
    </row>
    <row r="51" spans="1:14" ht="12.75">
      <c r="A51" s="30"/>
      <c r="B51" s="82" t="s">
        <v>10</v>
      </c>
      <c r="C51" s="82" t="s">
        <v>0</v>
      </c>
      <c r="D51" s="82" t="s">
        <v>1</v>
      </c>
      <c r="E51" s="82" t="s">
        <v>2</v>
      </c>
      <c r="F51" s="82" t="s">
        <v>3</v>
      </c>
      <c r="G51" s="82" t="s">
        <v>4</v>
      </c>
      <c r="H51" s="82" t="s">
        <v>11</v>
      </c>
      <c r="I51" s="82" t="s">
        <v>5</v>
      </c>
      <c r="J51" s="82" t="s">
        <v>6</v>
      </c>
      <c r="K51" s="82" t="s">
        <v>7</v>
      </c>
      <c r="L51" s="82" t="s">
        <v>8</v>
      </c>
      <c r="M51" s="82" t="s">
        <v>9</v>
      </c>
      <c r="N51" s="84" t="s">
        <v>12</v>
      </c>
    </row>
    <row r="52" spans="1:14" ht="12.75">
      <c r="A52" s="30" t="s">
        <v>59</v>
      </c>
      <c r="B52" s="56">
        <v>1.36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48"/>
    </row>
    <row r="53" spans="1:14" ht="12.75">
      <c r="A53" s="30" t="s">
        <v>56</v>
      </c>
      <c r="B53" s="44">
        <v>1.42</v>
      </c>
      <c r="C53" s="44">
        <v>1.4</v>
      </c>
      <c r="D53" s="44">
        <v>1.39</v>
      </c>
      <c r="E53" s="44">
        <v>1.4</v>
      </c>
      <c r="F53" s="44">
        <v>1.37</v>
      </c>
      <c r="G53" s="44">
        <v>1.37</v>
      </c>
      <c r="H53" s="44">
        <v>1.37</v>
      </c>
      <c r="I53" s="44">
        <v>1.23</v>
      </c>
      <c r="J53" s="44">
        <v>1.35</v>
      </c>
      <c r="K53" s="44">
        <v>1.36</v>
      </c>
      <c r="L53" s="44">
        <v>1.35</v>
      </c>
      <c r="M53" s="44">
        <v>1.35</v>
      </c>
      <c r="N53" s="59">
        <f t="shared" si="1"/>
        <v>1.3633333333333333</v>
      </c>
    </row>
    <row r="54" spans="1:14" ht="12.75">
      <c r="A54" s="30" t="s">
        <v>55</v>
      </c>
      <c r="B54" s="44">
        <v>1.13</v>
      </c>
      <c r="C54" s="44">
        <v>1.16</v>
      </c>
      <c r="D54" s="44">
        <v>1.24</v>
      </c>
      <c r="E54" s="44">
        <v>1.28</v>
      </c>
      <c r="F54" s="44">
        <v>1.28</v>
      </c>
      <c r="G54" s="44">
        <v>1.29</v>
      </c>
      <c r="H54" s="44">
        <v>1.32</v>
      </c>
      <c r="I54" s="44">
        <v>1.36</v>
      </c>
      <c r="J54" s="44">
        <v>1.41</v>
      </c>
      <c r="K54" s="44">
        <v>1.41</v>
      </c>
      <c r="L54" s="44">
        <v>1.4</v>
      </c>
      <c r="M54" s="44">
        <v>1.41</v>
      </c>
      <c r="N54" s="59">
        <f t="shared" si="1"/>
        <v>1.3075</v>
      </c>
    </row>
    <row r="55" spans="1:14" ht="12.75">
      <c r="A55" s="30" t="s">
        <v>54</v>
      </c>
      <c r="B55" s="44">
        <v>1.26</v>
      </c>
      <c r="C55" s="44">
        <v>1.26</v>
      </c>
      <c r="D55" s="44">
        <v>1.24</v>
      </c>
      <c r="E55" s="44">
        <v>1.24</v>
      </c>
      <c r="F55" s="44">
        <v>1.21</v>
      </c>
      <c r="G55" s="44">
        <v>1.21</v>
      </c>
      <c r="H55" s="44">
        <v>1.19</v>
      </c>
      <c r="I55" s="44">
        <v>1.18</v>
      </c>
      <c r="J55" s="44">
        <v>1.17</v>
      </c>
      <c r="K55" s="44">
        <v>1.16</v>
      </c>
      <c r="L55" s="44">
        <v>1.17</v>
      </c>
      <c r="M55" s="44">
        <v>1.15</v>
      </c>
      <c r="N55" s="59">
        <f t="shared" si="1"/>
        <v>1.2033333333333334</v>
      </c>
    </row>
    <row r="56" spans="1:14" ht="12.75">
      <c r="A56" s="30" t="s">
        <v>20</v>
      </c>
      <c r="B56" s="44">
        <v>1.43</v>
      </c>
      <c r="C56" s="44">
        <v>1.41</v>
      </c>
      <c r="D56" s="44">
        <v>1.41</v>
      </c>
      <c r="E56" s="44">
        <v>1.41</v>
      </c>
      <c r="F56" s="44">
        <v>1.39</v>
      </c>
      <c r="G56" s="44">
        <v>1.35</v>
      </c>
      <c r="H56" s="45">
        <v>1.34</v>
      </c>
      <c r="I56" s="46">
        <v>1.3</v>
      </c>
      <c r="J56" s="44">
        <v>1.26</v>
      </c>
      <c r="K56" s="44">
        <v>1.26</v>
      </c>
      <c r="L56" s="44">
        <v>1.25</v>
      </c>
      <c r="M56" s="44">
        <v>1.26</v>
      </c>
      <c r="N56" s="59">
        <f t="shared" si="1"/>
        <v>1.3391666666666666</v>
      </c>
    </row>
    <row r="57" spans="1:14" ht="12.75">
      <c r="A57" s="71" t="s">
        <v>19</v>
      </c>
      <c r="B57" s="78">
        <v>1.05</v>
      </c>
      <c r="C57" s="78">
        <v>1.21</v>
      </c>
      <c r="D57" s="78">
        <v>1.23</v>
      </c>
      <c r="E57" s="78">
        <v>1.35</v>
      </c>
      <c r="F57" s="78">
        <v>1.37</v>
      </c>
      <c r="G57" s="78">
        <v>1.38</v>
      </c>
      <c r="H57" s="78">
        <v>1.41</v>
      </c>
      <c r="I57" s="78">
        <v>1.41</v>
      </c>
      <c r="J57" s="79">
        <v>1.42</v>
      </c>
      <c r="K57" s="80">
        <v>1.43</v>
      </c>
      <c r="L57" s="80">
        <v>1.43</v>
      </c>
      <c r="M57" s="80">
        <v>1.43</v>
      </c>
      <c r="N57" s="77">
        <f t="shared" si="1"/>
        <v>1.3433333333333335</v>
      </c>
    </row>
    <row r="58" spans="1:14" ht="12.75">
      <c r="A58" s="30" t="s">
        <v>18</v>
      </c>
      <c r="B58" s="38">
        <v>0.81</v>
      </c>
      <c r="C58" s="38">
        <v>0.8</v>
      </c>
      <c r="D58" s="38">
        <v>0.8</v>
      </c>
      <c r="E58" s="38">
        <v>0.88</v>
      </c>
      <c r="F58" s="38">
        <v>0.93</v>
      </c>
      <c r="G58" s="38">
        <v>0.97</v>
      </c>
      <c r="H58" s="38">
        <v>0.98</v>
      </c>
      <c r="I58" s="38">
        <v>0.99</v>
      </c>
      <c r="J58" s="39">
        <v>1</v>
      </c>
      <c r="K58" s="39">
        <v>1</v>
      </c>
      <c r="L58" s="39">
        <v>1</v>
      </c>
      <c r="M58" s="39">
        <v>1</v>
      </c>
      <c r="N58" s="59">
        <f t="shared" si="1"/>
        <v>0.93</v>
      </c>
    </row>
    <row r="59" spans="1:14" ht="12.75">
      <c r="A59" s="30" t="s">
        <v>16</v>
      </c>
      <c r="B59" s="39">
        <v>0.8</v>
      </c>
      <c r="C59" s="39">
        <v>0.84</v>
      </c>
      <c r="D59" s="39">
        <v>0.84</v>
      </c>
      <c r="E59" s="39">
        <v>0.84</v>
      </c>
      <c r="F59" s="39">
        <v>0.83</v>
      </c>
      <c r="G59" s="39">
        <v>0.8</v>
      </c>
      <c r="H59" s="39">
        <v>0.8</v>
      </c>
      <c r="I59" s="39">
        <v>0.8</v>
      </c>
      <c r="J59" s="39">
        <v>0.79</v>
      </c>
      <c r="K59" s="39">
        <v>0.8</v>
      </c>
      <c r="L59" s="39">
        <v>0.81</v>
      </c>
      <c r="M59" s="39">
        <v>0.81</v>
      </c>
      <c r="N59" s="59">
        <f t="shared" si="1"/>
        <v>0.8133333333333334</v>
      </c>
    </row>
    <row r="60" spans="1:14" ht="12.75">
      <c r="A60" s="30" t="s">
        <v>15</v>
      </c>
      <c r="B60" s="39">
        <v>0.86</v>
      </c>
      <c r="C60" s="39">
        <v>0.83</v>
      </c>
      <c r="D60" s="39">
        <v>0.81</v>
      </c>
      <c r="E60" s="39">
        <v>0.77</v>
      </c>
      <c r="F60" s="39">
        <v>0.77</v>
      </c>
      <c r="G60" s="39">
        <v>0.78</v>
      </c>
      <c r="H60" s="39">
        <v>0.78</v>
      </c>
      <c r="I60" s="39">
        <v>0.78</v>
      </c>
      <c r="J60" s="39">
        <v>0.78</v>
      </c>
      <c r="K60" s="39">
        <v>0.78</v>
      </c>
      <c r="L60" s="47">
        <v>0.77</v>
      </c>
      <c r="M60" s="47">
        <v>0.77</v>
      </c>
      <c r="N60" s="59">
        <f t="shared" si="1"/>
        <v>0.79</v>
      </c>
    </row>
    <row r="61" spans="1:14" ht="12.75">
      <c r="A61" s="30" t="s">
        <v>14</v>
      </c>
      <c r="B61" s="39">
        <v>0.73</v>
      </c>
      <c r="C61" s="39">
        <v>0.78</v>
      </c>
      <c r="D61" s="39">
        <v>0.81</v>
      </c>
      <c r="E61" s="39">
        <v>0.82</v>
      </c>
      <c r="F61" s="39">
        <v>0.87</v>
      </c>
      <c r="G61" s="39">
        <v>0.98</v>
      </c>
      <c r="H61" s="39">
        <v>0.96</v>
      </c>
      <c r="I61" s="39">
        <v>0.95</v>
      </c>
      <c r="J61" s="39">
        <v>0.94</v>
      </c>
      <c r="K61" s="47">
        <v>0.93</v>
      </c>
      <c r="L61" s="47">
        <v>0.92</v>
      </c>
      <c r="M61" s="47">
        <v>0.91</v>
      </c>
      <c r="N61" s="59">
        <f t="shared" si="1"/>
        <v>0.8833333333333333</v>
      </c>
    </row>
    <row r="62" spans="1:14" ht="12.75">
      <c r="A62" s="36" t="s">
        <v>13</v>
      </c>
      <c r="B62" s="39">
        <v>0.73</v>
      </c>
      <c r="C62" s="39">
        <v>0.73</v>
      </c>
      <c r="D62" s="39">
        <v>0.73</v>
      </c>
      <c r="E62" s="39">
        <v>0.73</v>
      </c>
      <c r="F62" s="39">
        <v>0.72</v>
      </c>
      <c r="G62" s="39">
        <v>0.72</v>
      </c>
      <c r="H62" s="39">
        <v>0.71</v>
      </c>
      <c r="I62" s="39">
        <v>0.69</v>
      </c>
      <c r="J62" s="39">
        <v>0.72</v>
      </c>
      <c r="K62" s="39">
        <v>0.72</v>
      </c>
      <c r="L62" s="39">
        <v>0.72</v>
      </c>
      <c r="M62" s="39">
        <v>0.73</v>
      </c>
      <c r="N62" s="59">
        <f t="shared" si="1"/>
        <v>0.7208333333333332</v>
      </c>
    </row>
    <row r="63" spans="1:14" ht="12.75">
      <c r="A63" s="30" t="s">
        <v>17</v>
      </c>
      <c r="B63" s="39">
        <v>0.73</v>
      </c>
      <c r="C63" s="39">
        <v>0.74</v>
      </c>
      <c r="D63" s="39">
        <v>0.74</v>
      </c>
      <c r="E63" s="39">
        <v>0.74</v>
      </c>
      <c r="F63" s="39">
        <v>0.74</v>
      </c>
      <c r="G63" s="39">
        <v>0.73</v>
      </c>
      <c r="H63" s="39">
        <v>0.73</v>
      </c>
      <c r="I63" s="39">
        <v>0.73</v>
      </c>
      <c r="J63" s="39">
        <v>0.74</v>
      </c>
      <c r="K63" s="39">
        <v>0.73</v>
      </c>
      <c r="L63" s="39">
        <v>0.72</v>
      </c>
      <c r="M63" s="39">
        <v>0.7</v>
      </c>
      <c r="N63" s="59">
        <f t="shared" si="1"/>
        <v>0.7308333333333334</v>
      </c>
    </row>
    <row r="64" spans="1:14" ht="12.75">
      <c r="A64" s="30" t="s">
        <v>57</v>
      </c>
      <c r="B64" s="39">
        <v>0.7</v>
      </c>
      <c r="C64" s="39">
        <v>0.7</v>
      </c>
      <c r="D64" s="39">
        <v>0.72</v>
      </c>
      <c r="E64" s="39">
        <v>0.74</v>
      </c>
      <c r="F64" s="39">
        <v>0.74</v>
      </c>
      <c r="G64" s="39">
        <v>0.74</v>
      </c>
      <c r="H64" s="39">
        <v>0.74</v>
      </c>
      <c r="I64" s="39">
        <v>0.74</v>
      </c>
      <c r="J64" s="39">
        <v>0.74</v>
      </c>
      <c r="K64" s="39">
        <v>0.75</v>
      </c>
      <c r="L64" s="39">
        <v>0.74</v>
      </c>
      <c r="M64" s="39">
        <v>0.73</v>
      </c>
      <c r="N64" s="59">
        <f t="shared" si="1"/>
        <v>0.7316666666666668</v>
      </c>
    </row>
    <row r="65" spans="1:14" ht="12.75">
      <c r="A65" s="30" t="s">
        <v>58</v>
      </c>
      <c r="B65" s="39">
        <v>0.62</v>
      </c>
      <c r="C65" s="39">
        <v>0.61</v>
      </c>
      <c r="D65" s="39">
        <v>0.61</v>
      </c>
      <c r="E65" s="39">
        <v>0.61</v>
      </c>
      <c r="F65" s="39">
        <v>0.6</v>
      </c>
      <c r="G65" s="39">
        <v>0.63</v>
      </c>
      <c r="H65" s="39">
        <v>0.64</v>
      </c>
      <c r="I65" s="39">
        <v>0.66</v>
      </c>
      <c r="J65" s="39">
        <v>0.67</v>
      </c>
      <c r="K65" s="39">
        <v>0.69</v>
      </c>
      <c r="L65" s="39">
        <v>0.69</v>
      </c>
      <c r="M65" s="39">
        <v>0.69</v>
      </c>
      <c r="N65" s="59">
        <f t="shared" si="1"/>
        <v>0.6433333333333332</v>
      </c>
    </row>
    <row r="66" spans="1:13" ht="12.75">
      <c r="A66" s="40"/>
      <c r="B66" s="67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42"/>
    </row>
    <row r="67" ht="12.75">
      <c r="A67" s="81" t="s">
        <v>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sboyanova</cp:lastModifiedBy>
  <cp:lastPrinted>2012-07-26T13:10:39Z</cp:lastPrinted>
  <dcterms:created xsi:type="dcterms:W3CDTF">1996-10-14T23:33:28Z</dcterms:created>
  <dcterms:modified xsi:type="dcterms:W3CDTF">2012-07-27T08:47:47Z</dcterms:modified>
  <cp:category/>
  <cp:version/>
  <cp:contentType/>
  <cp:contentStatus/>
</cp:coreProperties>
</file>